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65" firstSheet="11" activeTab="14"/>
  </bookViews>
  <sheets>
    <sheet name="收支总表" sheetId="4" r:id="rId1"/>
    <sheet name="一般公共收入表" sheetId="5" r:id="rId2"/>
    <sheet name="支出总表（功能科目）" sheetId="6" r:id="rId3"/>
    <sheet name="基本支出经济分类" sheetId="7" r:id="rId4"/>
    <sheet name="三公经费预算" sheetId="8" r:id="rId5"/>
    <sheet name="转移支付预算" sheetId="9" r:id="rId6"/>
    <sheet name="一般债务限额和余额 " sheetId="11" r:id="rId7"/>
    <sheet name="政府性基金收入" sheetId="12" r:id="rId8"/>
    <sheet name="政府性基金支出" sheetId="13" r:id="rId9"/>
    <sheet name="政府性基金转移支付" sheetId="14" r:id="rId10"/>
    <sheet name="专项债务限额和余额" sheetId="15" r:id="rId11"/>
    <sheet name="社会保险基金收入表" sheetId="16" r:id="rId12"/>
    <sheet name="社会保险基金支出表" sheetId="17" r:id="rId13"/>
    <sheet name="国有资本经营预算收入" sheetId="18" r:id="rId14"/>
    <sheet name="国有资本经营预算支出" sheetId="19" r:id="rId15"/>
  </sheets>
  <definedNames>
    <definedName name="_xlnm.Print_Titles">#N/A</definedName>
    <definedName name="_xlnm.Print_Titles" localSheetId="1">一般公共收入表!$3:$4</definedName>
    <definedName name="_xlnm.Print_Area" localSheetId="2">'支出总表（功能科目）'!$A$1:$E$364</definedName>
  </definedNames>
  <calcPr calcId="144525"/>
</workbook>
</file>

<file path=xl/sharedStrings.xml><?xml version="1.0" encoding="utf-8"?>
<sst xmlns="http://schemas.openxmlformats.org/spreadsheetml/2006/main" count="659">
  <si>
    <t>收   支   预   算   总   表</t>
  </si>
  <si>
    <t>单位：万元</t>
  </si>
  <si>
    <t>收        入</t>
  </si>
  <si>
    <t>支        出</t>
  </si>
  <si>
    <t>项        目</t>
  </si>
  <si>
    <t>本年预算</t>
  </si>
  <si>
    <t>一、一般预算拨款</t>
  </si>
  <si>
    <t>一、基本支出</t>
  </si>
  <si>
    <t xml:space="preserve">  经费拨款</t>
  </si>
  <si>
    <t xml:space="preserve">  工资福利支出</t>
  </si>
  <si>
    <t xml:space="preserve">  纳入预算管理的非税收入拨款</t>
  </si>
  <si>
    <t xml:space="preserve">  一般商品和服务支出</t>
  </si>
  <si>
    <t xml:space="preserve">  转移支付拨款</t>
  </si>
  <si>
    <t xml:space="preserve">  对个人和家庭的补助</t>
  </si>
  <si>
    <t>二、基金预算拨款</t>
  </si>
  <si>
    <t xml:space="preserve">  对个人和家庭的补助1</t>
  </si>
  <si>
    <t>三、财政专户管理的非税收入拨款</t>
  </si>
  <si>
    <t>二、项目支出</t>
  </si>
  <si>
    <t>四、经营收入</t>
  </si>
  <si>
    <t xml:space="preserve">  专项商品和服务支出</t>
  </si>
  <si>
    <t>五、上级补助收入</t>
  </si>
  <si>
    <t xml:space="preserve">  对企事业单位的补贴</t>
  </si>
  <si>
    <t>六、附属单位缴款</t>
  </si>
  <si>
    <t xml:space="preserve">  赠与</t>
  </si>
  <si>
    <t>七、其他收入</t>
  </si>
  <si>
    <t xml:space="preserve">  债务利息支出</t>
  </si>
  <si>
    <t xml:space="preserve">  债务还本支出</t>
  </si>
  <si>
    <t xml:space="preserve">  其他资本性支出</t>
  </si>
  <si>
    <t xml:space="preserve">  基本建设支出</t>
  </si>
  <si>
    <t xml:space="preserve">  其他支出</t>
  </si>
  <si>
    <t>三、经营支出</t>
  </si>
  <si>
    <t>四、对附属单位补助支出</t>
  </si>
  <si>
    <t>五、上缴上级支出</t>
  </si>
  <si>
    <t>本年收入合计</t>
  </si>
  <si>
    <t>本年支出合计</t>
  </si>
  <si>
    <t>八、用事业基金弥补收支差额</t>
  </si>
  <si>
    <t>九、结余分配</t>
  </si>
  <si>
    <t>九、上年结余</t>
  </si>
  <si>
    <t>十、年末结余</t>
  </si>
  <si>
    <t>收入总计</t>
  </si>
  <si>
    <t>支出总计</t>
  </si>
  <si>
    <t>2018年南岳区财政收入预算(草案)表</t>
  </si>
  <si>
    <t xml:space="preserve">       单位：万元</t>
  </si>
  <si>
    <t>收入项目</t>
  </si>
  <si>
    <t>2018年预算数</t>
  </si>
  <si>
    <r>
      <rPr>
        <sz val="10"/>
        <rFont val="Times New Roman"/>
        <charset val="0"/>
      </rPr>
      <t>2017</t>
    </r>
    <r>
      <rPr>
        <sz val="10"/>
        <rFont val="宋体"/>
        <charset val="134"/>
      </rPr>
      <t>年完成数</t>
    </r>
  </si>
  <si>
    <t>比上年</t>
  </si>
  <si>
    <t>备注</t>
  </si>
  <si>
    <t>增减额</t>
  </si>
  <si>
    <t>增减%</t>
  </si>
  <si>
    <t>一、地方一般公共预算收入</t>
  </si>
  <si>
    <t>1、税收收入</t>
  </si>
  <si>
    <t>增值税(含营改增37.5%)</t>
  </si>
  <si>
    <t>营业税(37.5%)</t>
  </si>
  <si>
    <t>企业所得税(28%)</t>
  </si>
  <si>
    <t>个人所得税(28%)</t>
  </si>
  <si>
    <t>资源税(75%)</t>
  </si>
  <si>
    <t>城市维护建设税</t>
  </si>
  <si>
    <t>房产税</t>
  </si>
  <si>
    <t>印花税</t>
  </si>
  <si>
    <t>城镇土地使用税(70%)</t>
  </si>
  <si>
    <t>土地增值税</t>
  </si>
  <si>
    <t>车船使用和牌照税</t>
  </si>
  <si>
    <t>耕地占用税</t>
  </si>
  <si>
    <t>契税</t>
  </si>
  <si>
    <t>2、非税收入</t>
  </si>
  <si>
    <t>专项收入</t>
  </si>
  <si>
    <t>行政事业性收费收入</t>
  </si>
  <si>
    <t>罚没收入</t>
  </si>
  <si>
    <t>国有资源(资产)有偿使用收入</t>
  </si>
  <si>
    <t>其他收入</t>
  </si>
  <si>
    <t>3、门票收入</t>
  </si>
  <si>
    <t>门票处门票收入</t>
  </si>
  <si>
    <t>水濂洞门票收入</t>
  </si>
  <si>
    <t>二、上划中央收入</t>
  </si>
  <si>
    <t>三、上划省级收入</t>
  </si>
  <si>
    <t>一般公共预算收入合计</t>
  </si>
  <si>
    <r>
      <rPr>
        <b/>
        <sz val="14"/>
        <rFont val="宋体"/>
        <charset val="134"/>
      </rPr>
      <t xml:space="preserve">     南岳区2018年部门预算支出总表</t>
    </r>
    <r>
      <rPr>
        <b/>
        <sz val="14"/>
        <rFont val="Arial"/>
        <charset val="134"/>
      </rPr>
      <t xml:space="preserve">	</t>
    </r>
  </si>
  <si>
    <t xml:space="preserve">  </t>
  </si>
  <si>
    <t>支出</t>
  </si>
  <si>
    <t>功能科目</t>
  </si>
  <si>
    <t>功能科目名称</t>
  </si>
  <si>
    <t>预算数</t>
  </si>
  <si>
    <t>类</t>
  </si>
  <si>
    <t>款</t>
  </si>
  <si>
    <t>项</t>
  </si>
  <si>
    <t>合计</t>
  </si>
  <si>
    <t>201</t>
  </si>
  <si>
    <t>一般公共服务支出</t>
  </si>
  <si>
    <t>01</t>
  </si>
  <si>
    <t xml:space="preserve">  人大事务</t>
  </si>
  <si>
    <t xml:space="preserve">  201</t>
  </si>
  <si>
    <t xml:space="preserve">  01</t>
  </si>
  <si>
    <t>07</t>
  </si>
  <si>
    <t xml:space="preserve">    人大代表履职能力提升</t>
  </si>
  <si>
    <t>04</t>
  </si>
  <si>
    <t xml:space="preserve">    人大会议</t>
  </si>
  <si>
    <t>02</t>
  </si>
  <si>
    <t xml:space="preserve">    一般行政管理事务</t>
  </si>
  <si>
    <t xml:space="preserve">    行政运行</t>
  </si>
  <si>
    <t>08</t>
  </si>
  <si>
    <t xml:space="preserve">    代表工作</t>
  </si>
  <si>
    <t>06</t>
  </si>
  <si>
    <t xml:space="preserve">    人大监督</t>
  </si>
  <si>
    <t xml:space="preserve">  政协事务</t>
  </si>
  <si>
    <t xml:space="preserve">  02</t>
  </si>
  <si>
    <t>05</t>
  </si>
  <si>
    <t xml:space="preserve">    委员视察</t>
  </si>
  <si>
    <t xml:space="preserve">    参政议政</t>
  </si>
  <si>
    <t>03</t>
  </si>
  <si>
    <t xml:space="preserve">  政府办公厅（室）及相关机构事务</t>
  </si>
  <si>
    <t xml:space="preserve">  03</t>
  </si>
  <si>
    <t xml:space="preserve">    信访事务</t>
  </si>
  <si>
    <t xml:space="preserve">    政务公开审批</t>
  </si>
  <si>
    <t xml:space="preserve">    法制建设</t>
  </si>
  <si>
    <t>99</t>
  </si>
  <si>
    <t xml:space="preserve">    其他政府办公厅（室）及相关机构事务支出</t>
  </si>
  <si>
    <t xml:space="preserve">    机关服务</t>
  </si>
  <si>
    <t xml:space="preserve">  发展与改革事务</t>
  </si>
  <si>
    <t xml:space="preserve">  04</t>
  </si>
  <si>
    <t xml:space="preserve">    战略规划与实施</t>
  </si>
  <si>
    <t xml:space="preserve">  统计信息事务</t>
  </si>
  <si>
    <t xml:space="preserve">  05</t>
  </si>
  <si>
    <t xml:space="preserve">    统计管理</t>
  </si>
  <si>
    <t xml:space="preserve">    统计抽样调查</t>
  </si>
  <si>
    <t xml:space="preserve">    专项普查活动</t>
  </si>
  <si>
    <t xml:space="preserve">    其他统计信息事务支出</t>
  </si>
  <si>
    <t xml:space="preserve">    信息事务</t>
  </si>
  <si>
    <t xml:space="preserve">  财政事务</t>
  </si>
  <si>
    <t xml:space="preserve">  06</t>
  </si>
  <si>
    <t xml:space="preserve">  税收事务</t>
  </si>
  <si>
    <t xml:space="preserve">  07</t>
  </si>
  <si>
    <t xml:space="preserve">    其他税收事务支出</t>
  </si>
  <si>
    <t xml:space="preserve">  审计事务</t>
  </si>
  <si>
    <t xml:space="preserve">  08</t>
  </si>
  <si>
    <t xml:space="preserve">    审计业务</t>
  </si>
  <si>
    <t>10</t>
  </si>
  <si>
    <t xml:space="preserve">  人力资源事务</t>
  </si>
  <si>
    <t xml:space="preserve">  10</t>
  </si>
  <si>
    <t xml:space="preserve">    其他人力资源事务支出</t>
  </si>
  <si>
    <t>09</t>
  </si>
  <si>
    <t xml:space="preserve">    公务员考核</t>
  </si>
  <si>
    <t>11</t>
  </si>
  <si>
    <t xml:space="preserve">  纪检监察事务</t>
  </si>
  <si>
    <t xml:space="preserve">  11</t>
  </si>
  <si>
    <t xml:space="preserve">    派驻派出机构</t>
  </si>
  <si>
    <t>13</t>
  </si>
  <si>
    <t xml:space="preserve">  商贸事务</t>
  </si>
  <si>
    <t xml:space="preserve">  13</t>
  </si>
  <si>
    <t xml:space="preserve">    其他商贸事务支出</t>
  </si>
  <si>
    <t xml:space="preserve">    招商引资</t>
  </si>
  <si>
    <t>15</t>
  </si>
  <si>
    <t xml:space="preserve">  工商行政管理事务</t>
  </si>
  <si>
    <t xml:space="preserve">  15</t>
  </si>
  <si>
    <t xml:space="preserve">    其他工商行政管理事务支出</t>
  </si>
  <si>
    <t>23</t>
  </si>
  <si>
    <t xml:space="preserve">  民族事务</t>
  </si>
  <si>
    <t xml:space="preserve">  23</t>
  </si>
  <si>
    <t>24</t>
  </si>
  <si>
    <t xml:space="preserve">  宗教事务</t>
  </si>
  <si>
    <t xml:space="preserve">  24</t>
  </si>
  <si>
    <t xml:space="preserve">    宗教工作专项</t>
  </si>
  <si>
    <t>25</t>
  </si>
  <si>
    <t xml:space="preserve">  港澳台侨事务</t>
  </si>
  <si>
    <t xml:space="preserve">  25</t>
  </si>
  <si>
    <t xml:space="preserve">    华侨事务</t>
  </si>
  <si>
    <t xml:space="preserve">    台湾事务</t>
  </si>
  <si>
    <t>26</t>
  </si>
  <si>
    <t xml:space="preserve">  档案事务</t>
  </si>
  <si>
    <t xml:space="preserve">  26</t>
  </si>
  <si>
    <t>28</t>
  </si>
  <si>
    <t xml:space="preserve">  民主党派及工商联事务</t>
  </si>
  <si>
    <t xml:space="preserve">  28</t>
  </si>
  <si>
    <t>29</t>
  </si>
  <si>
    <t xml:space="preserve">  群众团体事务</t>
  </si>
  <si>
    <t xml:space="preserve">  29</t>
  </si>
  <si>
    <t>31</t>
  </si>
  <si>
    <t xml:space="preserve">  党委办公厅（室）及相关机构事务</t>
  </si>
  <si>
    <t xml:space="preserve">  31</t>
  </si>
  <si>
    <t xml:space="preserve">    专项业务</t>
  </si>
  <si>
    <t>32</t>
  </si>
  <si>
    <t xml:space="preserve">  组织事务</t>
  </si>
  <si>
    <t xml:space="preserve">  32</t>
  </si>
  <si>
    <t>33</t>
  </si>
  <si>
    <t xml:space="preserve">  宣传事务</t>
  </si>
  <si>
    <t xml:space="preserve">  33</t>
  </si>
  <si>
    <t>34</t>
  </si>
  <si>
    <t xml:space="preserve">  统战事务</t>
  </si>
  <si>
    <t xml:space="preserve">  34</t>
  </si>
  <si>
    <t xml:space="preserve">  其他一般公共服务支出</t>
  </si>
  <si>
    <t xml:space="preserve">  99</t>
  </si>
  <si>
    <t xml:space="preserve">    其他一般公共服务支出</t>
  </si>
  <si>
    <t>203</t>
  </si>
  <si>
    <t>国防支出</t>
  </si>
  <si>
    <t xml:space="preserve">  国防动员</t>
  </si>
  <si>
    <t xml:space="preserve">  203</t>
  </si>
  <si>
    <t xml:space="preserve">    人民防空</t>
  </si>
  <si>
    <t>204</t>
  </si>
  <si>
    <t>公共安全支出</t>
  </si>
  <si>
    <t xml:space="preserve">  公安</t>
  </si>
  <si>
    <t xml:space="preserve">  204</t>
  </si>
  <si>
    <t>19</t>
  </si>
  <si>
    <t xml:space="preserve">    信息化建设</t>
  </si>
  <si>
    <t xml:space="preserve">    禁毒管理</t>
  </si>
  <si>
    <t xml:space="preserve">    国内安全保卫</t>
  </si>
  <si>
    <t>17</t>
  </si>
  <si>
    <t xml:space="preserve">    拘押收教场所管理</t>
  </si>
  <si>
    <t xml:space="preserve">    治安管理</t>
  </si>
  <si>
    <t>12</t>
  </si>
  <si>
    <t xml:space="preserve">    道路交通管理</t>
  </si>
  <si>
    <t xml:space="preserve">    其他公安支出</t>
  </si>
  <si>
    <t xml:space="preserve">  司法</t>
  </si>
  <si>
    <t xml:space="preserve">    基层司法业务</t>
  </si>
  <si>
    <t xml:space="preserve">    普法宣传</t>
  </si>
  <si>
    <t xml:space="preserve">    社区矫正</t>
  </si>
  <si>
    <t xml:space="preserve">    法律援助</t>
  </si>
  <si>
    <t>205</t>
  </si>
  <si>
    <t>教育支出</t>
  </si>
  <si>
    <t xml:space="preserve">  教育管理事务</t>
  </si>
  <si>
    <t xml:space="preserve">  205</t>
  </si>
  <si>
    <t xml:space="preserve">    其他教育管理事务支出</t>
  </si>
  <si>
    <t xml:space="preserve">  普通教育</t>
  </si>
  <si>
    <t xml:space="preserve">    其他普通教育支出</t>
  </si>
  <si>
    <t xml:space="preserve">    高中教育</t>
  </si>
  <si>
    <t xml:space="preserve">    学前教育</t>
  </si>
  <si>
    <t xml:space="preserve">    初中教育</t>
  </si>
  <si>
    <t xml:space="preserve">    小学教育</t>
  </si>
  <si>
    <t xml:space="preserve">  职业教育</t>
  </si>
  <si>
    <t xml:space="preserve">    职业高中教育</t>
  </si>
  <si>
    <t xml:space="preserve">  进修及培训</t>
  </si>
  <si>
    <t xml:space="preserve">    干部教育</t>
  </si>
  <si>
    <t xml:space="preserve">  教育费附加安排的支出</t>
  </si>
  <si>
    <t xml:space="preserve">  09</t>
  </si>
  <si>
    <t xml:space="preserve">    农村中小学校舍建设</t>
  </si>
  <si>
    <t>206</t>
  </si>
  <si>
    <t>科学技术支出</t>
  </si>
  <si>
    <t xml:space="preserve">  科学技术管理事务</t>
  </si>
  <si>
    <t xml:space="preserve">  206</t>
  </si>
  <si>
    <t xml:space="preserve">  科学技术普及</t>
  </si>
  <si>
    <t xml:space="preserve">    科普活动</t>
  </si>
  <si>
    <t xml:space="preserve">    其他科学技术普及支出</t>
  </si>
  <si>
    <t>207</t>
  </si>
  <si>
    <t>文化体育与传媒支出</t>
  </si>
  <si>
    <t xml:space="preserve">  文化</t>
  </si>
  <si>
    <t xml:space="preserve">  207</t>
  </si>
  <si>
    <t xml:space="preserve">    文化创作与保护</t>
  </si>
  <si>
    <t xml:space="preserve">    群众文化</t>
  </si>
  <si>
    <t xml:space="preserve">    图书馆</t>
  </si>
  <si>
    <t xml:space="preserve">    文化市场管理</t>
  </si>
  <si>
    <t xml:space="preserve">    文化展示及纪念机构</t>
  </si>
  <si>
    <t xml:space="preserve">    文化活动</t>
  </si>
  <si>
    <t xml:space="preserve">  文物</t>
  </si>
  <si>
    <t xml:space="preserve">    文物保护</t>
  </si>
  <si>
    <t xml:space="preserve">    其他文物支出</t>
  </si>
  <si>
    <t xml:space="preserve">    博物馆</t>
  </si>
  <si>
    <t xml:space="preserve">  体育</t>
  </si>
  <si>
    <t xml:space="preserve">    体育竞赛</t>
  </si>
  <si>
    <t xml:space="preserve">    群众体育</t>
  </si>
  <si>
    <t xml:space="preserve">    体育训练</t>
  </si>
  <si>
    <t xml:space="preserve">  新闻出版广播影视</t>
  </si>
  <si>
    <t xml:space="preserve">    电视</t>
  </si>
  <si>
    <t xml:space="preserve">    广播</t>
  </si>
  <si>
    <t xml:space="preserve">    电影</t>
  </si>
  <si>
    <t>208</t>
  </si>
  <si>
    <t>社会保障和就业支出</t>
  </si>
  <si>
    <t xml:space="preserve">  人力资源和社会保障管理事务</t>
  </si>
  <si>
    <t xml:space="preserve">  208</t>
  </si>
  <si>
    <t xml:space="preserve">    劳动关系和维权</t>
  </si>
  <si>
    <t xml:space="preserve">    公共就业服务和职业技能鉴定机构</t>
  </si>
  <si>
    <t xml:space="preserve">    劳动保障监察</t>
  </si>
  <si>
    <t xml:space="preserve">    其他人力资源和社会保障管理事务支出</t>
  </si>
  <si>
    <t xml:space="preserve">    社会保险经办机构</t>
  </si>
  <si>
    <t xml:space="preserve">    劳动人事争议调解仲裁</t>
  </si>
  <si>
    <t xml:space="preserve">  民政管理事务</t>
  </si>
  <si>
    <t xml:space="preserve">    拥军优属</t>
  </si>
  <si>
    <t xml:space="preserve">    老龄事务</t>
  </si>
  <si>
    <t xml:space="preserve">    行政区划和地名管理</t>
  </si>
  <si>
    <t xml:space="preserve">    其他民政管理事务支出</t>
  </si>
  <si>
    <t xml:space="preserve">  行政事业单位离退休</t>
  </si>
  <si>
    <t xml:space="preserve">    机关事业单位基本养老保险缴费支出</t>
  </si>
  <si>
    <t xml:space="preserve">    归口管理的行政单位离退休</t>
  </si>
  <si>
    <t xml:space="preserve">    对机关事业单位基本养老保险基金的补助</t>
  </si>
  <si>
    <t xml:space="preserve">    事业单位离退休</t>
  </si>
  <si>
    <t xml:space="preserve">    其他行政事业单位离退休支出</t>
  </si>
  <si>
    <t xml:space="preserve">  就业补助</t>
  </si>
  <si>
    <t xml:space="preserve">    社会保险补贴</t>
  </si>
  <si>
    <t xml:space="preserve">    其他就业补助支出</t>
  </si>
  <si>
    <t xml:space="preserve">  抚恤</t>
  </si>
  <si>
    <t xml:space="preserve">    义务兵优待</t>
  </si>
  <si>
    <t xml:space="preserve">    其他优抚支出</t>
  </si>
  <si>
    <t xml:space="preserve">    伤残抚恤</t>
  </si>
  <si>
    <t xml:space="preserve">  退役安置</t>
  </si>
  <si>
    <t xml:space="preserve">    其他退役安置支出</t>
  </si>
  <si>
    <t xml:space="preserve">    退役士兵安置</t>
  </si>
  <si>
    <t xml:space="preserve">    军队移交政府的离退休人员安置</t>
  </si>
  <si>
    <t xml:space="preserve">  社会福利</t>
  </si>
  <si>
    <t xml:space="preserve">    社会福利事业单位</t>
  </si>
  <si>
    <t xml:space="preserve">  残疾人事业</t>
  </si>
  <si>
    <t xml:space="preserve">    其他残疾人事业支出</t>
  </si>
  <si>
    <t xml:space="preserve">    残疾人生活和护理补贴</t>
  </si>
  <si>
    <t xml:space="preserve">    残疾人康复</t>
  </si>
  <si>
    <t xml:space="preserve">    残疾人就业和扶贫</t>
  </si>
  <si>
    <t xml:space="preserve">  自然灾害生活救助</t>
  </si>
  <si>
    <t xml:space="preserve">    其他自然灾害生活救助支出</t>
  </si>
  <si>
    <t>16</t>
  </si>
  <si>
    <t xml:space="preserve">  红十字事业</t>
  </si>
  <si>
    <t xml:space="preserve">  16</t>
  </si>
  <si>
    <t xml:space="preserve">    其他红十字事业支出</t>
  </si>
  <si>
    <t xml:space="preserve">  最低生活保障</t>
  </si>
  <si>
    <t xml:space="preserve">  19</t>
  </si>
  <si>
    <t xml:space="preserve">    城市最低生活保障金支出</t>
  </si>
  <si>
    <t>20</t>
  </si>
  <si>
    <t xml:space="preserve">  临时救助</t>
  </si>
  <si>
    <t xml:space="preserve">  20</t>
  </si>
  <si>
    <t xml:space="preserve">    流浪乞讨人员救助支出</t>
  </si>
  <si>
    <t>21</t>
  </si>
  <si>
    <t xml:space="preserve">  特困人员救助供养</t>
  </si>
  <si>
    <t xml:space="preserve">  21</t>
  </si>
  <si>
    <t xml:space="preserve">    农村特困人员救助供养支出</t>
  </si>
  <si>
    <t xml:space="preserve">  其他生活救助</t>
  </si>
  <si>
    <t xml:space="preserve">    其他城市生活救助</t>
  </si>
  <si>
    <t xml:space="preserve">  财政对基本养老保险基金的补助</t>
  </si>
  <si>
    <t xml:space="preserve">    财政对城乡居民基本养老保险基金的补助</t>
  </si>
  <si>
    <t xml:space="preserve">    财政对企业职工基本养老保险基金的补助</t>
  </si>
  <si>
    <t>27</t>
  </si>
  <si>
    <t xml:space="preserve">  财政对其他社会保险基金的补助</t>
  </si>
  <si>
    <t xml:space="preserve">  27</t>
  </si>
  <si>
    <t xml:space="preserve">    财政对工伤保险基金的补助</t>
  </si>
  <si>
    <t xml:space="preserve">  其他社会保障和就业支出</t>
  </si>
  <si>
    <t xml:space="preserve">    其他社会保障和就业支出</t>
  </si>
  <si>
    <t>209</t>
  </si>
  <si>
    <t>社会保险基金支出</t>
  </si>
  <si>
    <t xml:space="preserve">  工伤保险基金支出</t>
  </si>
  <si>
    <t xml:space="preserve">  209</t>
  </si>
  <si>
    <t xml:space="preserve">    其他工伤保险基金支出</t>
  </si>
  <si>
    <t>210</t>
  </si>
  <si>
    <t>医疗卫生与计划生育支出</t>
  </si>
  <si>
    <t xml:space="preserve">  医疗卫生与计划生育管理事务</t>
  </si>
  <si>
    <t xml:space="preserve">  210</t>
  </si>
  <si>
    <t xml:space="preserve">    其他医疗卫生与计划生育管理事务支出</t>
  </si>
  <si>
    <t xml:space="preserve">  公立医院</t>
  </si>
  <si>
    <t xml:space="preserve">    其他公立医院支出</t>
  </si>
  <si>
    <t xml:space="preserve">    综合医院</t>
  </si>
  <si>
    <t xml:space="preserve">  基层医疗卫生机构</t>
  </si>
  <si>
    <t xml:space="preserve">    乡镇卫生院</t>
  </si>
  <si>
    <t xml:space="preserve">  公共卫生</t>
  </si>
  <si>
    <t xml:space="preserve">    疾病预防控制机构</t>
  </si>
  <si>
    <t xml:space="preserve">    基本公共卫生服务</t>
  </si>
  <si>
    <t xml:space="preserve">    重大公共卫生专项</t>
  </si>
  <si>
    <t xml:space="preserve">    妇幼保健机构</t>
  </si>
  <si>
    <t xml:space="preserve">  计划生育事务</t>
  </si>
  <si>
    <t xml:space="preserve">    其他计划生育事务支出</t>
  </si>
  <si>
    <t xml:space="preserve">    计划生育机构</t>
  </si>
  <si>
    <t xml:space="preserve">    计划生育服务</t>
  </si>
  <si>
    <t xml:space="preserve">  食品和药品监督管理事务</t>
  </si>
  <si>
    <t xml:space="preserve">    其他食品和药品监督管理事务支出</t>
  </si>
  <si>
    <t xml:space="preserve">    食品安全事务</t>
  </si>
  <si>
    <t xml:space="preserve">  行政事业单位医疗</t>
  </si>
  <si>
    <t xml:space="preserve">    事业单位医疗</t>
  </si>
  <si>
    <t xml:space="preserve">    其他行政事业单位医疗支出</t>
  </si>
  <si>
    <t xml:space="preserve">    行政单位医疗</t>
  </si>
  <si>
    <t xml:space="preserve">  财政对基本医疗保险基金的补助</t>
  </si>
  <si>
    <t xml:space="preserve">  12</t>
  </si>
  <si>
    <t xml:space="preserve">    财政对城乡居民基本医疗保险基金的补助</t>
  </si>
  <si>
    <t xml:space="preserve">  医疗救助</t>
  </si>
  <si>
    <t xml:space="preserve">    城乡医疗救助</t>
  </si>
  <si>
    <t xml:space="preserve">  其他医疗卫生与计划生育支出</t>
  </si>
  <si>
    <t xml:space="preserve">    其他医疗卫生与计划生育支出</t>
  </si>
  <si>
    <t>211</t>
  </si>
  <si>
    <t>节能环保支出</t>
  </si>
  <si>
    <t xml:space="preserve">  环境保护管理事务</t>
  </si>
  <si>
    <t xml:space="preserve">  211</t>
  </si>
  <si>
    <t>212</t>
  </si>
  <si>
    <t>城乡社区支出</t>
  </si>
  <si>
    <t xml:space="preserve">  城乡社区管理事务</t>
  </si>
  <si>
    <t xml:space="preserve">  212</t>
  </si>
  <si>
    <t xml:space="preserve">    国家重点风景区规划与保护</t>
  </si>
  <si>
    <t xml:space="preserve">    市政公用行业市场监管</t>
  </si>
  <si>
    <t xml:space="preserve">    住宅建设与房地产市场监管</t>
  </si>
  <si>
    <t xml:space="preserve">    城管执法</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</si>
  <si>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</si>
  <si>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</si>
  <si>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</si>
  <si>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</si>
  <si>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</si>
  <si>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</si>
  <si>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</si>
  <si>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</si>
  <si>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</si>
  <si>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213</t>
  </si>
  <si>
    <t>农林水支出</t>
  </si>
  <si>
    <t xml:space="preserve">  农业</t>
  </si>
  <si>
    <t xml:space="preserve">  213</t>
  </si>
  <si>
    <t xml:space="preserve">    病虫害控制</t>
  </si>
  <si>
    <t>35</t>
  </si>
  <si>
    <t xml:space="preserve">    农业资源保护修复与利用</t>
  </si>
  <si>
    <t xml:space="preserve">    执法监管</t>
  </si>
  <si>
    <t xml:space="preserve">    农业组织化与产业化经营</t>
  </si>
  <si>
    <t xml:space="preserve">    科技转化与推广服务</t>
  </si>
  <si>
    <t xml:space="preserve">    农产品质量安全</t>
  </si>
  <si>
    <t xml:space="preserve">    农村公益事业</t>
  </si>
  <si>
    <t xml:space="preserve">  林业</t>
  </si>
  <si>
    <t xml:space="preserve">    林业执法与监督</t>
  </si>
  <si>
    <t xml:space="preserve">    林业自然保护区</t>
  </si>
  <si>
    <t xml:space="preserve">    动植物保护</t>
  </si>
  <si>
    <t xml:space="preserve">    林业技术推广</t>
  </si>
  <si>
    <t xml:space="preserve">    林业事业机构</t>
  </si>
  <si>
    <t xml:space="preserve">    林业防灾减灾</t>
  </si>
  <si>
    <t xml:space="preserve">    森林资源管理</t>
  </si>
  <si>
    <t xml:space="preserve">  水利</t>
  </si>
  <si>
    <t xml:space="preserve">    水利执法监督</t>
  </si>
  <si>
    <t>14</t>
  </si>
  <si>
    <t xml:space="preserve">    防汛</t>
  </si>
  <si>
    <t xml:space="preserve">    农田水利</t>
  </si>
  <si>
    <t xml:space="preserve">    水利工程运行与维护</t>
  </si>
  <si>
    <t xml:space="preserve">  扶贫</t>
  </si>
  <si>
    <t xml:space="preserve">    生产发展</t>
  </si>
  <si>
    <t xml:space="preserve">    农村基础设施建设</t>
  </si>
  <si>
    <t xml:space="preserve">  农业综合开发</t>
  </si>
  <si>
    <t xml:space="preserve">    土地治理</t>
  </si>
  <si>
    <t xml:space="preserve">  农村综合改革</t>
  </si>
  <si>
    <t xml:space="preserve">    对村民委员会和村党支部的补助</t>
  </si>
  <si>
    <t xml:space="preserve">    其他农村综合改革支出</t>
  </si>
  <si>
    <t xml:space="preserve">    对村级一事一议的补助</t>
  </si>
  <si>
    <t xml:space="preserve">  普惠金融发展支出</t>
  </si>
  <si>
    <t xml:space="preserve">    创业担保贷款贴息</t>
  </si>
  <si>
    <t>214</t>
  </si>
  <si>
    <t>交通运输支出</t>
  </si>
  <si>
    <t xml:space="preserve">  公路水路运输</t>
  </si>
  <si>
    <t xml:space="preserve">  214</t>
  </si>
  <si>
    <t xml:space="preserve">    公路养护</t>
  </si>
  <si>
    <t>215</t>
  </si>
  <si>
    <t>资源勘探信息等支出</t>
  </si>
  <si>
    <t xml:space="preserve">  安全生产监管</t>
  </si>
  <si>
    <t xml:space="preserve">  215</t>
  </si>
  <si>
    <t xml:space="preserve">    应急救援支出</t>
  </si>
  <si>
    <t xml:space="preserve">    安全监管监察专项</t>
  </si>
  <si>
    <t xml:space="preserve">  国有资产监管</t>
  </si>
  <si>
    <t>216</t>
  </si>
  <si>
    <t>商业服务业等支出</t>
  </si>
  <si>
    <t xml:space="preserve">  旅游业管理与服务支出</t>
  </si>
  <si>
    <t xml:space="preserve">  216</t>
  </si>
  <si>
    <t xml:space="preserve">    其他旅游业管理与服务支出</t>
  </si>
  <si>
    <t xml:space="preserve">    旅游宣传</t>
  </si>
  <si>
    <t>220</t>
  </si>
  <si>
    <t>国土海洋气象等支出</t>
  </si>
  <si>
    <t xml:space="preserve">  国土资源事务</t>
  </si>
  <si>
    <t xml:space="preserve">  220</t>
  </si>
  <si>
    <t>221</t>
  </si>
  <si>
    <t>住房保障支出</t>
  </si>
  <si>
    <t xml:space="preserve">  保障性安居工程支出</t>
  </si>
  <si>
    <t xml:space="preserve">  221</t>
  </si>
  <si>
    <t xml:space="preserve">    其他保障性安居工程支出</t>
  </si>
  <si>
    <t xml:space="preserve">  住房改革支出</t>
  </si>
  <si>
    <t xml:space="preserve">    住房公积金</t>
  </si>
  <si>
    <t>227</t>
  </si>
  <si>
    <t>预备费</t>
  </si>
  <si>
    <t xml:space="preserve">  预备费</t>
  </si>
  <si>
    <t xml:space="preserve">  227</t>
  </si>
  <si>
    <t xml:space="preserve">    预备费</t>
  </si>
  <si>
    <t>229</t>
  </si>
  <si>
    <t>其他支出</t>
  </si>
  <si>
    <t xml:space="preserve">  年初预留</t>
  </si>
  <si>
    <t xml:space="preserve">  229</t>
  </si>
  <si>
    <t xml:space="preserve">    年初预留</t>
  </si>
  <si>
    <t>232</t>
  </si>
  <si>
    <t>债务付息支出</t>
  </si>
  <si>
    <t xml:space="preserve">  地方政府一般债务付息支出</t>
  </si>
  <si>
    <t xml:space="preserve">  232</t>
  </si>
  <si>
    <t xml:space="preserve">    地方政府一般债券付息支出</t>
  </si>
  <si>
    <r>
      <rPr>
        <b/>
        <sz val="18"/>
        <rFont val="宋体"/>
        <charset val="134"/>
      </rPr>
      <t>南岳区</t>
    </r>
    <r>
      <rPr>
        <b/>
        <sz val="18"/>
        <rFont val="Times New Roman"/>
        <charset val="134"/>
      </rPr>
      <t>2018</t>
    </r>
    <r>
      <rPr>
        <b/>
        <sz val="18"/>
        <rFont val="宋体"/>
        <charset val="134"/>
      </rPr>
      <t>年一般公共预算基本支出预算表</t>
    </r>
  </si>
  <si>
    <r>
      <rPr>
        <sz val="10"/>
        <rFont val="宋体"/>
        <charset val="134"/>
      </rPr>
      <t>单位：万元</t>
    </r>
  </si>
  <si>
    <r>
      <rPr>
        <sz val="10"/>
        <color indexed="8"/>
        <rFont val="宋体"/>
        <charset val="134"/>
      </rPr>
      <t>项</t>
    </r>
    <r>
      <rPr>
        <sz val="10"/>
        <color indexed="8"/>
        <rFont val="Times New Roman"/>
        <charset val="0"/>
      </rPr>
      <t xml:space="preserve">       </t>
    </r>
    <r>
      <rPr>
        <sz val="10"/>
        <color indexed="8"/>
        <rFont val="宋体"/>
        <charset val="134"/>
      </rPr>
      <t>目</t>
    </r>
  </si>
  <si>
    <r>
      <rPr>
        <sz val="10"/>
        <color rgb="FF000000"/>
        <rFont val="Times New Roman"/>
        <charset val="0"/>
      </rPr>
      <t>2018</t>
    </r>
    <r>
      <rPr>
        <sz val="10"/>
        <color rgb="FF000000"/>
        <rFont val="宋体"/>
        <charset val="0"/>
      </rPr>
      <t>年预算数</t>
    </r>
  </si>
  <si>
    <r>
      <rPr>
        <b/>
        <sz val="10"/>
        <rFont val="宋体"/>
        <charset val="134"/>
      </rPr>
      <t>一、工资福利支出</t>
    </r>
  </si>
  <si>
    <r>
      <rPr>
        <sz val="10"/>
        <rFont val="Times New Roman"/>
        <charset val="0"/>
      </rPr>
      <t xml:space="preserve">  </t>
    </r>
    <r>
      <rPr>
        <sz val="10"/>
        <rFont val="宋体"/>
        <charset val="134"/>
      </rPr>
      <t>基本工资</t>
    </r>
  </si>
  <si>
    <r>
      <rPr>
        <sz val="10"/>
        <rFont val="Times New Roman"/>
        <charset val="0"/>
      </rPr>
      <t xml:space="preserve">  </t>
    </r>
    <r>
      <rPr>
        <sz val="10"/>
        <rFont val="宋体"/>
        <charset val="134"/>
      </rPr>
      <t>津贴补贴</t>
    </r>
  </si>
  <si>
    <r>
      <rPr>
        <sz val="10"/>
        <rFont val="Times New Roman"/>
        <charset val="0"/>
      </rPr>
      <t xml:space="preserve">  </t>
    </r>
    <r>
      <rPr>
        <sz val="10"/>
        <rFont val="宋体"/>
        <charset val="134"/>
      </rPr>
      <t>绩效工资</t>
    </r>
  </si>
  <si>
    <t>奖金</t>
  </si>
  <si>
    <t>其他工资福利支出</t>
  </si>
  <si>
    <t>机关事业单位基本养老保险缴费</t>
  </si>
  <si>
    <t>职工基本医疗保险缴费</t>
  </si>
  <si>
    <t>其他社会保障缴费</t>
  </si>
  <si>
    <r>
      <rPr>
        <b/>
        <sz val="10"/>
        <rFont val="宋体"/>
        <charset val="134"/>
      </rPr>
      <t>二、商品和服务支出</t>
    </r>
  </si>
  <si>
    <r>
      <rPr>
        <sz val="10"/>
        <rFont val="Times New Roman"/>
        <charset val="0"/>
      </rPr>
      <t xml:space="preserve">  </t>
    </r>
    <r>
      <rPr>
        <sz val="10"/>
        <rFont val="宋体"/>
        <charset val="134"/>
      </rPr>
      <t>办公费</t>
    </r>
  </si>
  <si>
    <r>
      <rPr>
        <sz val="10"/>
        <rFont val="Times New Roman"/>
        <charset val="0"/>
      </rPr>
      <t xml:space="preserve">  </t>
    </r>
    <r>
      <rPr>
        <sz val="10"/>
        <rFont val="宋体"/>
        <charset val="134"/>
      </rPr>
      <t>印刷费</t>
    </r>
  </si>
  <si>
    <t xml:space="preserve"> 手续费</t>
  </si>
  <si>
    <r>
      <rPr>
        <sz val="10"/>
        <rFont val="Times New Roman"/>
        <charset val="0"/>
      </rPr>
      <t xml:space="preserve">  </t>
    </r>
    <r>
      <rPr>
        <sz val="10"/>
        <rFont val="宋体"/>
        <charset val="134"/>
      </rPr>
      <t>水费</t>
    </r>
  </si>
  <si>
    <r>
      <rPr>
        <sz val="10"/>
        <rFont val="Times New Roman"/>
        <charset val="0"/>
      </rPr>
      <t xml:space="preserve">  </t>
    </r>
    <r>
      <rPr>
        <sz val="10"/>
        <rFont val="宋体"/>
        <charset val="134"/>
      </rPr>
      <t>电费</t>
    </r>
  </si>
  <si>
    <r>
      <rPr>
        <sz val="10"/>
        <rFont val="Times New Roman"/>
        <charset val="0"/>
      </rPr>
      <t xml:space="preserve">  </t>
    </r>
    <r>
      <rPr>
        <sz val="10"/>
        <rFont val="宋体"/>
        <charset val="134"/>
      </rPr>
      <t>邮电费</t>
    </r>
  </si>
  <si>
    <r>
      <rPr>
        <sz val="10"/>
        <rFont val="Times New Roman"/>
        <charset val="0"/>
      </rPr>
      <t xml:space="preserve">  </t>
    </r>
    <r>
      <rPr>
        <sz val="10"/>
        <rFont val="宋体"/>
        <charset val="134"/>
      </rPr>
      <t>物业管理费</t>
    </r>
  </si>
  <si>
    <r>
      <rPr>
        <sz val="10"/>
        <rFont val="Times New Roman"/>
        <charset val="0"/>
      </rPr>
      <t xml:space="preserve">  </t>
    </r>
    <r>
      <rPr>
        <sz val="10"/>
        <rFont val="宋体"/>
        <charset val="134"/>
      </rPr>
      <t>差旅费</t>
    </r>
  </si>
  <si>
    <r>
      <rPr>
        <sz val="10"/>
        <rFont val="Times New Roman"/>
        <charset val="0"/>
      </rPr>
      <t xml:space="preserve">  </t>
    </r>
    <r>
      <rPr>
        <sz val="10"/>
        <rFont val="宋体"/>
        <charset val="134"/>
      </rPr>
      <t>维修</t>
    </r>
    <r>
      <rPr>
        <sz val="10"/>
        <rFont val="Times New Roman"/>
        <charset val="0"/>
      </rPr>
      <t>(</t>
    </r>
    <r>
      <rPr>
        <sz val="10"/>
        <rFont val="宋体"/>
        <charset val="134"/>
      </rPr>
      <t>护</t>
    </r>
    <r>
      <rPr>
        <sz val="10"/>
        <rFont val="Times New Roman"/>
        <charset val="0"/>
      </rPr>
      <t>)</t>
    </r>
    <r>
      <rPr>
        <sz val="10"/>
        <rFont val="宋体"/>
        <charset val="134"/>
      </rPr>
      <t>费</t>
    </r>
  </si>
  <si>
    <r>
      <rPr>
        <sz val="10"/>
        <rFont val="Times New Roman"/>
        <charset val="0"/>
      </rPr>
      <t xml:space="preserve">  </t>
    </r>
    <r>
      <rPr>
        <sz val="10"/>
        <rFont val="宋体"/>
        <charset val="134"/>
      </rPr>
      <t>会议费</t>
    </r>
  </si>
  <si>
    <r>
      <rPr>
        <sz val="10"/>
        <rFont val="Times New Roman"/>
        <charset val="0"/>
      </rPr>
      <t xml:space="preserve">  </t>
    </r>
    <r>
      <rPr>
        <sz val="10"/>
        <rFont val="宋体"/>
        <charset val="134"/>
      </rPr>
      <t>培训费</t>
    </r>
  </si>
  <si>
    <r>
      <rPr>
        <sz val="10"/>
        <rFont val="Times New Roman"/>
        <charset val="0"/>
      </rPr>
      <t xml:space="preserve">  </t>
    </r>
    <r>
      <rPr>
        <sz val="10"/>
        <rFont val="宋体"/>
        <charset val="134"/>
      </rPr>
      <t>公务接待费</t>
    </r>
  </si>
  <si>
    <t>劳务费</t>
  </si>
  <si>
    <t>工会经费</t>
  </si>
  <si>
    <r>
      <rPr>
        <sz val="10"/>
        <rFont val="Times New Roman"/>
        <charset val="0"/>
      </rPr>
      <t xml:space="preserve">  </t>
    </r>
    <r>
      <rPr>
        <sz val="10"/>
        <rFont val="宋体"/>
        <charset val="134"/>
      </rPr>
      <t>福利费</t>
    </r>
  </si>
  <si>
    <r>
      <rPr>
        <sz val="10"/>
        <rFont val="Times New Roman"/>
        <charset val="0"/>
      </rPr>
      <t xml:space="preserve">  </t>
    </r>
    <r>
      <rPr>
        <sz val="10"/>
        <rFont val="宋体"/>
        <charset val="134"/>
      </rPr>
      <t>公务用车运行维护费</t>
    </r>
  </si>
  <si>
    <r>
      <rPr>
        <sz val="10"/>
        <rFont val="Times New Roman"/>
        <charset val="0"/>
      </rPr>
      <t xml:space="preserve">  </t>
    </r>
    <r>
      <rPr>
        <sz val="10"/>
        <rFont val="宋体"/>
        <charset val="134"/>
      </rPr>
      <t>其他交通费用</t>
    </r>
  </si>
  <si>
    <r>
      <rPr>
        <sz val="10"/>
        <rFont val="Times New Roman"/>
        <charset val="0"/>
      </rPr>
      <t xml:space="preserve">  </t>
    </r>
    <r>
      <rPr>
        <sz val="10"/>
        <rFont val="宋体"/>
        <charset val="134"/>
      </rPr>
      <t>其他商品和服务支出</t>
    </r>
  </si>
  <si>
    <r>
      <rPr>
        <b/>
        <sz val="10"/>
        <rFont val="宋体"/>
        <charset val="134"/>
      </rPr>
      <t>三、对个人和家庭的补助</t>
    </r>
  </si>
  <si>
    <r>
      <rPr>
        <sz val="10"/>
        <rFont val="Times New Roman"/>
        <charset val="0"/>
      </rPr>
      <t xml:space="preserve">  </t>
    </r>
    <r>
      <rPr>
        <sz val="10"/>
        <rFont val="宋体"/>
        <charset val="134"/>
      </rPr>
      <t>住房公积金</t>
    </r>
  </si>
  <si>
    <t>退休费</t>
  </si>
  <si>
    <t>抚恤金</t>
  </si>
  <si>
    <r>
      <rPr>
        <b/>
        <sz val="10"/>
        <rFont val="宋体"/>
        <charset val="134"/>
      </rPr>
      <t>合</t>
    </r>
    <r>
      <rPr>
        <b/>
        <sz val="10"/>
        <rFont val="Times New Roman"/>
        <charset val="0"/>
      </rPr>
      <t xml:space="preserve">  </t>
    </r>
    <r>
      <rPr>
        <b/>
        <sz val="10"/>
        <rFont val="宋体"/>
        <charset val="134"/>
      </rPr>
      <t>计</t>
    </r>
  </si>
  <si>
    <t>南岳区2018年一般公共预算拨款"三公"经费预算表</t>
  </si>
  <si>
    <t>项    目</t>
  </si>
  <si>
    <t>本年预算数</t>
  </si>
  <si>
    <t>1、因公出国(境)费用</t>
  </si>
  <si>
    <t>2、公务接待费</t>
  </si>
  <si>
    <t>3、公务用车购置及运行维护费</t>
  </si>
  <si>
    <t xml:space="preserve">   其中：（1）公务用车购置</t>
  </si>
  <si>
    <t xml:space="preserve">         （2）公务用车运行维护费</t>
  </si>
  <si>
    <t>南岳区2018年一般公共预算安排的“三公”经费预算为2034万元，同口径比上年减少125万元，下降5.7%，其中公务接待费1340万元，减支18万元，公务用车购置费56万元，减少2万元，公务用车运行维护费638万元，减支105万元。下降原因主要有：一方面，我区严格按照中央、省、市相关规定和要求，严格执行各项制度，进一步压缩“三公”经费预算；另一方面，我区严格执行公车改革制度，严格控制公务用车购置和公车运行维护费。</t>
  </si>
  <si>
    <r>
      <rPr>
        <b/>
        <sz val="18"/>
        <rFont val="宋体"/>
        <charset val="134"/>
      </rPr>
      <t>南岳区</t>
    </r>
    <r>
      <rPr>
        <b/>
        <sz val="18"/>
        <rFont val="Times New Roman"/>
        <charset val="134"/>
      </rPr>
      <t>2018</t>
    </r>
    <r>
      <rPr>
        <b/>
        <sz val="18"/>
        <rFont val="宋体"/>
        <charset val="134"/>
      </rPr>
      <t>年一般公共预算税收返还和转移支付表</t>
    </r>
  </si>
  <si>
    <r>
      <rPr>
        <sz val="10"/>
        <rFont val="宋体"/>
        <charset val="134"/>
      </rPr>
      <t>项</t>
    </r>
    <r>
      <rPr>
        <sz val="10"/>
        <rFont val="Times New Roman"/>
        <charset val="0"/>
      </rPr>
      <t xml:space="preserve">     </t>
    </r>
    <r>
      <rPr>
        <sz val="10"/>
        <rFont val="宋体"/>
        <charset val="134"/>
      </rPr>
      <t>目</t>
    </r>
  </si>
  <si>
    <r>
      <rPr>
        <sz val="10"/>
        <rFont val="Times New Roman"/>
        <charset val="0"/>
      </rPr>
      <t>2018</t>
    </r>
    <r>
      <rPr>
        <sz val="10"/>
        <rFont val="宋体"/>
        <charset val="0"/>
      </rPr>
      <t>年
预算数</t>
    </r>
  </si>
  <si>
    <r>
      <rPr>
        <sz val="10"/>
        <rFont val="Times New Roman"/>
        <charset val="0"/>
      </rPr>
      <t>2017</t>
    </r>
    <r>
      <rPr>
        <sz val="10"/>
        <rFont val="宋体"/>
        <charset val="0"/>
      </rPr>
      <t>年
执行数</t>
    </r>
  </si>
  <si>
    <t>预算数为上年执行数的％</t>
  </si>
  <si>
    <t>一般公共预算税收返还和转移支付合计</t>
  </si>
  <si>
    <t>一、一般性转移支付</t>
  </si>
  <si>
    <t>均衡性转移支付</t>
  </si>
  <si>
    <t>重点生态功能区转移支付</t>
  </si>
  <si>
    <t>县级基本财力保障机制奖补资金</t>
  </si>
  <si>
    <t>老少边穷转移支付</t>
  </si>
  <si>
    <t>固定数额补助</t>
  </si>
  <si>
    <t>体制结算补助</t>
  </si>
  <si>
    <t>基层公检法司转移支付</t>
  </si>
  <si>
    <t>义务教育等转移支付</t>
  </si>
  <si>
    <t>基本养老金和低保等转移支付</t>
  </si>
  <si>
    <t>新型农村合作医疗等转移支付</t>
  </si>
  <si>
    <t>农村综合改革转移支付支出</t>
  </si>
  <si>
    <t>其他一般性转移支付</t>
  </si>
  <si>
    <t>二、专项转移支付</t>
  </si>
  <si>
    <t>一般公共服务</t>
  </si>
  <si>
    <t>国防</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</si>
  <si>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</si>
  <si>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</si>
  <si>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</si>
  <si>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</si>
  <si>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</si>
  <si>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</si>
  <si>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</si>
  <si>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</si>
  <si>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</si>
  <si>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</si>
  <si>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</si>
  <si>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</si>
  <si>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</si>
  <si>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</si>
  <si>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</si>
  <si>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</si>
  <si>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三、省对市县税收返还</t>
  </si>
  <si>
    <t>增值税（含营改增）和消费税基数返还</t>
  </si>
  <si>
    <t>所得税基数返还</t>
  </si>
  <si>
    <t>成品油价格和税费改革税收返还收入</t>
  </si>
  <si>
    <t>其他税收返还</t>
  </si>
  <si>
    <r>
      <rPr>
        <b/>
        <sz val="18"/>
        <color rgb="FF000000"/>
        <rFont val="Times New Roman"/>
        <charset val="0"/>
      </rPr>
      <t>2017</t>
    </r>
    <r>
      <rPr>
        <b/>
        <sz val="18"/>
        <color rgb="FF000000"/>
        <rFont val="宋体"/>
        <charset val="0"/>
      </rPr>
      <t>年政府一般债务限额和余额情况表</t>
    </r>
  </si>
  <si>
    <t>项目</t>
  </si>
  <si>
    <t>限额</t>
  </si>
  <si>
    <t>余额</t>
  </si>
  <si>
    <t>南岳区</t>
  </si>
  <si>
    <t xml:space="preserve">说明：债务余额为初步审核数据，债务限额待省财政厅核定后才能确定。
</t>
  </si>
  <si>
    <r>
      <rPr>
        <b/>
        <sz val="18"/>
        <rFont val="宋体"/>
        <charset val="134"/>
      </rPr>
      <t>南岳区</t>
    </r>
    <r>
      <rPr>
        <b/>
        <sz val="18"/>
        <rFont val="Times New Roman"/>
        <charset val="134"/>
      </rPr>
      <t>2018</t>
    </r>
    <r>
      <rPr>
        <b/>
        <sz val="18"/>
        <rFont val="宋体"/>
        <charset val="134"/>
      </rPr>
      <t>年政府性基金收入预算表</t>
    </r>
  </si>
  <si>
    <r>
      <rPr>
        <sz val="10"/>
        <rFont val="宋体"/>
        <charset val="134"/>
      </rPr>
      <t>收</t>
    </r>
    <r>
      <rPr>
        <sz val="10"/>
        <rFont val="Times New Roman"/>
        <charset val="0"/>
      </rPr>
      <t xml:space="preserve">     </t>
    </r>
    <r>
      <rPr>
        <sz val="10"/>
        <rFont val="宋体"/>
        <charset val="134"/>
      </rPr>
      <t>入</t>
    </r>
  </si>
  <si>
    <t>一、国有土地使用权出让收入</t>
  </si>
  <si>
    <t>二、城市基础设施配套费收入</t>
  </si>
  <si>
    <t xml:space="preserve"> 本年收入合计</t>
  </si>
  <si>
    <r>
      <rPr>
        <b/>
        <sz val="18"/>
        <rFont val="宋体"/>
        <charset val="134"/>
      </rPr>
      <t>南岳区</t>
    </r>
    <r>
      <rPr>
        <b/>
        <sz val="18"/>
        <rFont val="Times New Roman"/>
        <charset val="134"/>
      </rPr>
      <t>2018</t>
    </r>
    <r>
      <rPr>
        <b/>
        <sz val="18"/>
        <rFont val="宋体"/>
        <charset val="134"/>
      </rPr>
      <t>年政府性基金支出预算表</t>
    </r>
  </si>
  <si>
    <r>
      <rPr>
        <sz val="10"/>
        <rFont val="宋体"/>
        <charset val="134"/>
      </rPr>
      <t>支</t>
    </r>
    <r>
      <rPr>
        <sz val="10"/>
        <rFont val="Times New Roman"/>
        <charset val="0"/>
      </rPr>
      <t xml:space="preserve">     </t>
    </r>
    <r>
      <rPr>
        <sz val="10"/>
        <rFont val="宋体"/>
        <charset val="134"/>
      </rPr>
      <t>出</t>
    </r>
  </si>
  <si>
    <r>
      <rPr>
        <sz val="10"/>
        <rFont val="Times New Roman"/>
        <charset val="0"/>
      </rPr>
      <t xml:space="preserve">  </t>
    </r>
    <r>
      <rPr>
        <sz val="10"/>
        <rFont val="宋体"/>
        <charset val="134"/>
      </rPr>
      <t>一、城乡社区支出</t>
    </r>
  </si>
  <si>
    <t xml:space="preserve">    国有土地使用权出让收入及对应专项债务收入安排的支出</t>
  </si>
  <si>
    <r>
      <rPr>
        <sz val="10"/>
        <rFont val="Times New Roman"/>
        <charset val="0"/>
      </rPr>
      <t xml:space="preserve">        </t>
    </r>
    <r>
      <rPr>
        <sz val="10"/>
        <rFont val="宋体"/>
        <charset val="134"/>
      </rPr>
      <t>其他国有土地使用权出让收入安排的支出</t>
    </r>
  </si>
  <si>
    <t xml:space="preserve">  城市基础设施配套费及对应专项债务收入安排的支出</t>
  </si>
  <si>
    <r>
      <rPr>
        <b/>
        <sz val="10"/>
        <rFont val="Times New Roman"/>
        <charset val="0"/>
      </rPr>
      <t xml:space="preserve"> </t>
    </r>
    <r>
      <rPr>
        <b/>
        <sz val="10"/>
        <rFont val="宋体"/>
        <charset val="134"/>
      </rPr>
      <t>本年支出合计</t>
    </r>
  </si>
  <si>
    <r>
      <rPr>
        <b/>
        <sz val="18"/>
        <rFont val="宋体"/>
        <charset val="134"/>
      </rPr>
      <t>南岳区</t>
    </r>
    <r>
      <rPr>
        <b/>
        <sz val="18"/>
        <rFont val="Times New Roman"/>
        <charset val="134"/>
      </rPr>
      <t>2018</t>
    </r>
    <r>
      <rPr>
        <b/>
        <sz val="18"/>
        <rFont val="宋体"/>
        <charset val="134"/>
      </rPr>
      <t>年政府性基金转移支付预算表</t>
    </r>
  </si>
  <si>
    <r>
      <rPr>
        <sz val="10"/>
        <rFont val="Times New Roman"/>
        <charset val="0"/>
      </rPr>
      <t>2017</t>
    </r>
    <r>
      <rPr>
        <sz val="10"/>
        <rFont val="宋体"/>
        <charset val="134"/>
      </rPr>
      <t>年
预算数</t>
    </r>
  </si>
  <si>
    <r>
      <rPr>
        <sz val="10"/>
        <rFont val="Times New Roman"/>
        <charset val="0"/>
      </rPr>
      <t xml:space="preserve"> </t>
    </r>
    <r>
      <rPr>
        <sz val="10"/>
        <rFont val="宋体"/>
        <charset val="134"/>
      </rPr>
      <t>本年支出合计</t>
    </r>
  </si>
  <si>
    <t>上级补助收入</t>
  </si>
  <si>
    <t>基金上解支出</t>
  </si>
  <si>
    <t>上年结转</t>
  </si>
  <si>
    <t>结转下年</t>
  </si>
  <si>
    <r>
      <rPr>
        <b/>
        <sz val="18"/>
        <color rgb="FF000000"/>
        <rFont val="Times New Roman"/>
        <charset val="0"/>
      </rPr>
      <t>2017</t>
    </r>
    <r>
      <rPr>
        <b/>
        <sz val="18"/>
        <color rgb="FF000000"/>
        <rFont val="宋体"/>
        <charset val="0"/>
      </rPr>
      <t>年政府专项债务限额和余额情况表</t>
    </r>
  </si>
  <si>
    <t>说明：表中专项债务限额为省财政厅初步测算数，待财政厅核定。</t>
  </si>
  <si>
    <r>
      <rPr>
        <b/>
        <sz val="18"/>
        <rFont val="宋体"/>
        <charset val="134"/>
      </rPr>
      <t>南岳区</t>
    </r>
    <r>
      <rPr>
        <b/>
        <sz val="18"/>
        <rFont val="Times New Roman"/>
        <charset val="134"/>
      </rPr>
      <t>2018</t>
    </r>
    <r>
      <rPr>
        <b/>
        <sz val="18"/>
        <rFont val="宋体"/>
        <charset val="134"/>
      </rPr>
      <t>年社会保险基金收入预算表</t>
    </r>
  </si>
  <si>
    <t>险    种</t>
  </si>
  <si>
    <t>一、企业职工基本养老保险基金</t>
  </si>
  <si>
    <t>省级统筹，由省级统一编制</t>
  </si>
  <si>
    <t>基本养老保险费收入</t>
  </si>
  <si>
    <t>利息收入</t>
  </si>
  <si>
    <t>财政补贴收入</t>
  </si>
  <si>
    <t>委托投资收益</t>
  </si>
  <si>
    <t>转移收入</t>
  </si>
  <si>
    <t>二、城乡居民基本养老保险基金</t>
  </si>
  <si>
    <t>保险费收入</t>
  </si>
  <si>
    <t>三、机关事业单位基本养老保险基金</t>
  </si>
  <si>
    <t>四、城镇职工基本医疗保险基金</t>
  </si>
  <si>
    <t>基本医疗保险费收入</t>
  </si>
  <si>
    <t>五、城镇居民基本医疗保险基金</t>
  </si>
  <si>
    <t>六、工伤保险基金</t>
  </si>
  <si>
    <t>市级统筹，由市级统一编制</t>
  </si>
  <si>
    <t>工伤保险费收入</t>
  </si>
  <si>
    <t>七、失业保险基金</t>
  </si>
  <si>
    <t>失业保险费收入</t>
  </si>
  <si>
    <t>八、生育保险基金</t>
  </si>
  <si>
    <t>生育保险费收入</t>
  </si>
  <si>
    <t>本年收入小计</t>
  </si>
  <si>
    <t>其中：保险费收入</t>
  </si>
  <si>
    <t xml:space="preserve">      利息收入</t>
  </si>
  <si>
    <t xml:space="preserve">      财政补贴收入</t>
  </si>
  <si>
    <t xml:space="preserve">      其他收入</t>
  </si>
  <si>
    <t xml:space="preserve">      转移收入</t>
  </si>
  <si>
    <t>上年结余</t>
  </si>
  <si>
    <t>收入合计</t>
  </si>
  <si>
    <t xml:space="preserve">注： 1、企业养老保险其他收入是指代发项目收入，代发项目是指一些有政策依据，由养老保险经办机构发放，但不由养老保险基金支付的项目，如企业军转退休人员补贴等。按照我省企业养老保险会计科目体系的有关规定，代发项目收入列入其他收入项，资金来源由地方财政部门筹集；
    2、转移收入主要是企业职工基本养老保险和职工基本医疗保险跨统筹地区流动而划入的基本养老保险基金和医疗保险个人账户基金；
    3、下级上解收入是指省本级收到的各统筹区根据规定上解的省级调剂金收入。
    </t>
  </si>
  <si>
    <r>
      <rPr>
        <b/>
        <sz val="18"/>
        <rFont val="宋体"/>
        <charset val="134"/>
      </rPr>
      <t>南岳区</t>
    </r>
    <r>
      <rPr>
        <b/>
        <sz val="18"/>
        <rFont val="Times New Roman"/>
        <charset val="134"/>
      </rPr>
      <t>2018</t>
    </r>
    <r>
      <rPr>
        <b/>
        <sz val="18"/>
        <rFont val="宋体"/>
        <charset val="134"/>
      </rPr>
      <t>年社会保险基金支出预算表</t>
    </r>
  </si>
  <si>
    <t>基本养老金支出</t>
  </si>
  <si>
    <t>丧葬抚恤补助支出</t>
  </si>
  <si>
    <t>转移支出</t>
  </si>
  <si>
    <t>补助下级支出</t>
  </si>
  <si>
    <t>基本医疗保险待遇支出</t>
  </si>
  <si>
    <t>工伤保险待遇支出</t>
  </si>
  <si>
    <t>工伤预防费用支出</t>
  </si>
  <si>
    <t>上解上级支出</t>
  </si>
  <si>
    <t>失业保险金支出</t>
  </si>
  <si>
    <t>其他费用支出</t>
  </si>
  <si>
    <t>本年支出小计</t>
  </si>
  <si>
    <t>其中：社会保险待遇支出</t>
  </si>
  <si>
    <t xml:space="preserve">      其他支出</t>
  </si>
  <si>
    <t xml:space="preserve">      转移支出</t>
  </si>
  <si>
    <t xml:space="preserve">      工伤预防费用支出</t>
  </si>
  <si>
    <t>年末滚存结余</t>
  </si>
  <si>
    <t>支出合计</t>
  </si>
  <si>
    <t xml:space="preserve">注： 1、企业养老保险其他支出是指代发项目支出，代发项目是指一些有政策依据，由养老保险经办机构发放，但不由养老保险基金支付的项目，如企业军转退休人员补贴等。按照我省企业养老保险会计科目体系的有关规定，代发项目支出列入其他支出项，资金来源由地方财政部门筹集；
    2、转移支出主要是企业职工基本养老保险和职工基本医疗保险跨统筹地区流动而转出的基本养老保险基金和医疗保险个人账户基金。
    </t>
  </si>
  <si>
    <t xml:space="preserve">          </t>
  </si>
  <si>
    <t xml:space="preserve">         </t>
  </si>
  <si>
    <r>
      <rPr>
        <b/>
        <sz val="18"/>
        <rFont val="Times New Roman"/>
        <charset val="0"/>
      </rPr>
      <t>2018</t>
    </r>
    <r>
      <rPr>
        <b/>
        <sz val="18"/>
        <rFont val="宋体"/>
        <charset val="0"/>
      </rPr>
      <t>年南岳区国有资本经营预算收入表</t>
    </r>
  </si>
  <si>
    <t>一、利润收入</t>
  </si>
  <si>
    <t>其他国有资本经营预算企业利润收入</t>
  </si>
  <si>
    <t>二、股利、股息收入</t>
  </si>
  <si>
    <r>
      <rPr>
        <sz val="11"/>
        <rFont val="宋体"/>
        <charset val="134"/>
      </rPr>
      <t xml:space="preserve">   </t>
    </r>
    <r>
      <rPr>
        <sz val="11"/>
        <rFont val="宋体"/>
        <charset val="134"/>
      </rPr>
      <t>国有控股公司股利、股息收入</t>
    </r>
  </si>
  <si>
    <t>三、产权转让收入</t>
  </si>
  <si>
    <r>
      <rPr>
        <sz val="11"/>
        <rFont val="宋体"/>
        <charset val="134"/>
      </rPr>
      <t xml:space="preserve">   </t>
    </r>
    <r>
      <rPr>
        <sz val="11"/>
        <rFont val="宋体"/>
        <charset val="134"/>
      </rPr>
      <t>国有股权、股份转让收入</t>
    </r>
  </si>
  <si>
    <t>四、清算收入</t>
  </si>
  <si>
    <t>五、其他国有资本经营预算收入</t>
  </si>
  <si>
    <r>
      <rPr>
        <sz val="10"/>
        <rFont val="宋体"/>
        <charset val="134"/>
      </rPr>
      <t>说明：根据南岳区人大常委会</t>
    </r>
    <r>
      <rPr>
        <sz val="10"/>
        <rFont val="Times New Roman"/>
        <charset val="0"/>
      </rPr>
      <t>2015</t>
    </r>
    <r>
      <rPr>
        <sz val="10"/>
        <rFont val="宋体"/>
        <charset val="134"/>
      </rPr>
      <t>年</t>
    </r>
    <r>
      <rPr>
        <sz val="10"/>
        <rFont val="Times New Roman"/>
        <charset val="0"/>
      </rPr>
      <t>1</t>
    </r>
    <r>
      <rPr>
        <sz val="10"/>
        <rFont val="宋体"/>
        <charset val="134"/>
      </rPr>
      <t>月</t>
    </r>
    <r>
      <rPr>
        <sz val="10"/>
        <rFont val="Times New Roman"/>
        <charset val="0"/>
      </rPr>
      <t>10</t>
    </r>
    <r>
      <rPr>
        <sz val="10"/>
        <rFont val="宋体"/>
        <charset val="134"/>
      </rPr>
      <t>日《关于同意不予编制国有资本经营预算的意见》，我区国有资本经营预算并入一般公共预算中编制，未单独编制国有资本经营预算。</t>
    </r>
  </si>
  <si>
    <r>
      <rPr>
        <b/>
        <sz val="18"/>
        <rFont val="宋体"/>
        <charset val="134"/>
      </rPr>
      <t>南岳区</t>
    </r>
    <r>
      <rPr>
        <b/>
        <sz val="18"/>
        <rFont val="Times New Roman"/>
        <charset val="134"/>
      </rPr>
      <t>2018</t>
    </r>
    <r>
      <rPr>
        <b/>
        <sz val="18"/>
        <rFont val="宋体"/>
        <charset val="134"/>
      </rPr>
      <t>年国有资本经营预算支出表</t>
    </r>
  </si>
  <si>
    <r>
      <rPr>
        <sz val="10"/>
        <rFont val="宋体"/>
        <charset val="134"/>
      </rPr>
      <t>支</t>
    </r>
    <r>
      <rPr>
        <sz val="10"/>
        <rFont val="Times New Roman"/>
        <charset val="0"/>
      </rPr>
      <t xml:space="preserve">  </t>
    </r>
    <r>
      <rPr>
        <sz val="10"/>
        <rFont val="宋体"/>
        <charset val="134"/>
      </rPr>
      <t>出</t>
    </r>
  </si>
  <si>
    <r>
      <rPr>
        <sz val="10"/>
        <rFont val="宋体"/>
        <charset val="134"/>
      </rPr>
      <t>金额</t>
    </r>
  </si>
  <si>
    <r>
      <rPr>
        <sz val="10"/>
        <rFont val="宋体"/>
        <charset val="134"/>
      </rPr>
      <t>一、解决历史遗留问题及改革成本支出</t>
    </r>
  </si>
  <si>
    <r>
      <rPr>
        <sz val="10"/>
        <rFont val="Times New Roman"/>
        <charset val="0"/>
      </rPr>
      <t>“</t>
    </r>
    <r>
      <rPr>
        <sz val="10"/>
        <rFont val="宋体"/>
        <charset val="134"/>
      </rPr>
      <t>三供一业</t>
    </r>
    <r>
      <rPr>
        <sz val="10"/>
        <rFont val="Times New Roman"/>
        <charset val="0"/>
      </rPr>
      <t>”</t>
    </r>
    <r>
      <rPr>
        <sz val="10"/>
        <rFont val="宋体"/>
        <charset val="134"/>
      </rPr>
      <t>移交补助支出</t>
    </r>
    <r>
      <rPr>
        <sz val="10"/>
        <rFont val="Times New Roman"/>
        <charset val="0"/>
      </rPr>
      <t xml:space="preserve"> </t>
    </r>
  </si>
  <si>
    <r>
      <rPr>
        <sz val="10"/>
        <rFont val="宋体"/>
        <charset val="134"/>
      </rPr>
      <t>二、国有企业资本金注入</t>
    </r>
  </si>
  <si>
    <r>
      <rPr>
        <sz val="10"/>
        <rFont val="宋体"/>
        <charset val="134"/>
      </rPr>
      <t>国有经济结构调整支出</t>
    </r>
  </si>
  <si>
    <r>
      <rPr>
        <sz val="10"/>
        <rFont val="宋体"/>
        <charset val="134"/>
      </rPr>
      <t>前瞻性战略性产业发展支出</t>
    </r>
  </si>
  <si>
    <r>
      <rPr>
        <sz val="10"/>
        <rFont val="宋体"/>
        <charset val="134"/>
      </rPr>
      <t>支持科技进步支出</t>
    </r>
  </si>
  <si>
    <r>
      <rPr>
        <sz val="10"/>
        <rFont val="宋体"/>
        <charset val="134"/>
      </rPr>
      <t>其他国有企业资本金注入</t>
    </r>
  </si>
  <si>
    <r>
      <rPr>
        <sz val="10"/>
        <rFont val="宋体"/>
        <charset val="134"/>
      </rPr>
      <t>本年支出合计</t>
    </r>
  </si>
</sst>
</file>

<file path=xl/styles.xml><?xml version="1.0" encoding="utf-8"?>
<styleSheet xmlns="http://schemas.openxmlformats.org/spreadsheetml/2006/main">
  <numFmts count="14">
    <numFmt numFmtId="176" formatCode="#,##0.00_ ;\-#,##0.00;;"/>
    <numFmt numFmtId="177" formatCode="#,##0.00_ ;\-#,##0.00"/>
    <numFmt numFmtId="41" formatCode="_ * #,##0_ ;_ * \-#,##0_ ;_ * &quot;-&quot;_ ;_ @_ "/>
    <numFmt numFmtId="178" formatCode="0.00_);[Red]\(0.00\)"/>
    <numFmt numFmtId="179" formatCode="0.00_ "/>
    <numFmt numFmtId="180" formatCode="0_);[Red]\(0\)"/>
    <numFmt numFmtId="42" formatCode="_ &quot;￥&quot;* #,##0_ ;_ &quot;￥&quot;* \-#,##0_ ;_ &quot;￥&quot;* &quot;-&quot;_ ;_ @_ "/>
    <numFmt numFmtId="181" formatCode="0.0_ "/>
    <numFmt numFmtId="44" formatCode="_ &quot;￥&quot;* #,##0.00_ ;_ &quot;￥&quot;* \-#,##0.00_ ;_ &quot;￥&quot;* &quot;-&quot;??_ ;_ @_ "/>
    <numFmt numFmtId="43" formatCode="_ * #,##0.00_ ;_ * \-#,##0.00_ ;_ * &quot;-&quot;??_ ;_ @_ "/>
    <numFmt numFmtId="182" formatCode="0.0_);[Red]\(0.0\)"/>
    <numFmt numFmtId="183" formatCode="0.00_ ;[Red]\-0.00\ "/>
    <numFmt numFmtId="184" formatCode="#,##0.00_ "/>
    <numFmt numFmtId="185" formatCode=";;"/>
  </numFmts>
  <fonts count="69">
    <font>
      <sz val="11"/>
      <color theme="1"/>
      <name val="宋体"/>
      <charset val="134"/>
      <scheme val="minor"/>
    </font>
    <font>
      <b/>
      <sz val="12"/>
      <name val="Times New Roman"/>
      <charset val="0"/>
    </font>
    <font>
      <sz val="12"/>
      <name val="Times New Roman"/>
      <charset val="0"/>
    </font>
    <font>
      <sz val="12"/>
      <name val="宋体"/>
      <charset val="134"/>
    </font>
    <font>
      <b/>
      <sz val="18"/>
      <name val="宋体"/>
      <charset val="134"/>
    </font>
    <font>
      <b/>
      <sz val="18"/>
      <name val="Times New Roman"/>
      <charset val="0"/>
    </font>
    <font>
      <sz val="10"/>
      <name val="Times New Roman"/>
      <charset val="0"/>
    </font>
    <font>
      <sz val="10"/>
      <name val="宋体"/>
      <charset val="134"/>
    </font>
    <font>
      <b/>
      <sz val="18"/>
      <name val="Times New Roman"/>
      <charset val="0"/>
    </font>
    <font>
      <sz val="12"/>
      <name val="Times New Roman"/>
      <charset val="0"/>
    </font>
    <font>
      <sz val="10"/>
      <name val="宋体"/>
      <charset val="134"/>
      <scheme val="minor"/>
    </font>
    <font>
      <sz val="11"/>
      <name val="宋体"/>
      <charset val="134"/>
      <scheme val="minor"/>
    </font>
    <font>
      <sz val="11"/>
      <name val="Times New Roman"/>
      <charset val="0"/>
    </font>
    <font>
      <sz val="12"/>
      <name val="宋体"/>
      <charset val="0"/>
      <scheme val="minor"/>
    </font>
    <font>
      <sz val="10"/>
      <name val="Times New Roman"/>
      <charset val="0"/>
    </font>
    <font>
      <sz val="10"/>
      <name val="宋体"/>
      <charset val="0"/>
      <scheme val="minor"/>
    </font>
    <font>
      <sz val="10"/>
      <color indexed="10"/>
      <name val="Times New Roman"/>
      <charset val="0"/>
    </font>
    <font>
      <sz val="11"/>
      <name val="Times New Roman"/>
      <charset val="0"/>
    </font>
    <font>
      <b/>
      <sz val="20"/>
      <name val="宋体"/>
      <charset val="134"/>
    </font>
    <font>
      <sz val="10"/>
      <color indexed="8"/>
      <name val="宋体"/>
      <charset val="134"/>
    </font>
    <font>
      <b/>
      <sz val="10"/>
      <name val="宋体"/>
      <charset val="134"/>
    </font>
    <font>
      <b/>
      <sz val="10"/>
      <color indexed="8"/>
      <name val="宋体"/>
      <charset val="134"/>
    </font>
    <font>
      <sz val="10"/>
      <color indexed="10"/>
      <name val="宋体"/>
      <charset val="134"/>
    </font>
    <font>
      <sz val="11"/>
      <color indexed="8"/>
      <name val="Times New Roman"/>
      <charset val="0"/>
    </font>
    <font>
      <b/>
      <sz val="18"/>
      <color rgb="FF000000"/>
      <name val="Times New Roman"/>
      <charset val="0"/>
    </font>
    <font>
      <b/>
      <sz val="18"/>
      <color indexed="8"/>
      <name val="Times New Roman"/>
      <charset val="0"/>
    </font>
    <font>
      <sz val="11"/>
      <color indexed="8"/>
      <name val="宋体"/>
      <charset val="134"/>
    </font>
    <font>
      <sz val="10"/>
      <color indexed="8"/>
      <name val="Times New Roman"/>
      <charset val="0"/>
    </font>
    <font>
      <b/>
      <sz val="10"/>
      <name val="Times New Roman"/>
      <charset val="0"/>
    </font>
    <font>
      <b/>
      <sz val="10"/>
      <color indexed="8"/>
      <name val="Times New Roman"/>
      <charset val="0"/>
    </font>
    <font>
      <b/>
      <sz val="14"/>
      <name val="宋体"/>
      <charset val="134"/>
    </font>
    <font>
      <sz val="9"/>
      <name val="宋体"/>
      <charset val="134"/>
    </font>
    <font>
      <sz val="14"/>
      <name val="黑体"/>
      <charset val="134"/>
    </font>
    <font>
      <sz val="18"/>
      <name val="黑体"/>
      <charset val="134"/>
    </font>
    <font>
      <sz val="10"/>
      <color rgb="FF000000"/>
      <name val="Times New Roman"/>
      <charset val="0"/>
    </font>
    <font>
      <sz val="11"/>
      <color rgb="FF000000"/>
      <name val="宋体"/>
      <charset val="0"/>
    </font>
    <font>
      <sz val="10"/>
      <name val="宋体"/>
      <charset val="0"/>
    </font>
    <font>
      <sz val="11"/>
      <color rgb="FF000000"/>
      <name val="Times New Roman"/>
      <charset val="0"/>
    </font>
    <font>
      <sz val="22"/>
      <name val="方正小标宋简体"/>
      <charset val="134"/>
    </font>
    <font>
      <sz val="10"/>
      <name val="黑体"/>
      <charset val="134"/>
    </font>
    <font>
      <b/>
      <sz val="16"/>
      <name val="宋体"/>
      <charset val="134"/>
    </font>
    <font>
      <sz val="12"/>
      <name val="方正仿宋简体"/>
      <charset val="134"/>
    </font>
    <font>
      <sz val="12"/>
      <name val="仿宋_GB2312"/>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0"/>
      <name val="Arial"/>
      <charset val="0"/>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b/>
      <sz val="18"/>
      <name val="Times New Roman"/>
      <charset val="134"/>
    </font>
    <font>
      <b/>
      <sz val="18"/>
      <name val="宋体"/>
      <charset val="0"/>
    </font>
    <font>
      <sz val="11"/>
      <name val="宋体"/>
      <charset val="134"/>
    </font>
    <font>
      <b/>
      <sz val="18"/>
      <color rgb="FF000000"/>
      <name val="宋体"/>
      <charset val="0"/>
    </font>
    <font>
      <sz val="10"/>
      <color rgb="FF000000"/>
      <name val="宋体"/>
      <charset val="0"/>
    </font>
    <font>
      <b/>
      <sz val="14"/>
      <name val="Arial"/>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63">
    <xf numFmtId="0" fontId="0" fillId="0" borderId="0">
      <alignment vertical="center"/>
    </xf>
    <xf numFmtId="42" fontId="0" fillId="0" borderId="0" applyFont="0" applyFill="0" applyBorder="0" applyAlignment="0" applyProtection="0">
      <alignment vertical="center"/>
    </xf>
    <xf numFmtId="0" fontId="43" fillId="16" borderId="0" applyNumberFormat="0" applyBorder="0" applyAlignment="0" applyProtection="0">
      <alignment vertical="center"/>
    </xf>
    <xf numFmtId="0" fontId="55" fillId="22" borderId="20" applyNumberFormat="0" applyAlignment="0" applyProtection="0">
      <alignment vertical="center"/>
    </xf>
    <xf numFmtId="44" fontId="0" fillId="0" borderId="0" applyFont="0" applyFill="0" applyBorder="0" applyAlignment="0" applyProtection="0">
      <alignment vertical="center"/>
    </xf>
    <xf numFmtId="0" fontId="3" fillId="0" borderId="0">
      <alignment vertical="center"/>
    </xf>
    <xf numFmtId="0" fontId="26" fillId="0" borderId="0">
      <alignment vertical="center"/>
    </xf>
    <xf numFmtId="41" fontId="0" fillId="0" borderId="0" applyFont="0" applyFill="0" applyBorder="0" applyAlignment="0" applyProtection="0">
      <alignment vertical="center"/>
    </xf>
    <xf numFmtId="0" fontId="43" fillId="6" borderId="0" applyNumberFormat="0" applyBorder="0" applyAlignment="0" applyProtection="0">
      <alignment vertical="center"/>
    </xf>
    <xf numFmtId="0" fontId="60" fillId="29" borderId="0" applyNumberFormat="0" applyBorder="0" applyAlignment="0" applyProtection="0">
      <alignment vertical="center"/>
    </xf>
    <xf numFmtId="43" fontId="0" fillId="0" borderId="0" applyFont="0" applyFill="0" applyBorder="0" applyAlignment="0" applyProtection="0">
      <alignment vertical="center"/>
    </xf>
    <xf numFmtId="0" fontId="46" fillId="9"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21" borderId="21" applyNumberFormat="0" applyFont="0" applyAlignment="0" applyProtection="0">
      <alignment vertical="center"/>
    </xf>
    <xf numFmtId="0" fontId="46" fillId="20" borderId="0" applyNumberFormat="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1" fillId="0" borderId="0"/>
    <xf numFmtId="0" fontId="45" fillId="0" borderId="0" applyNumberFormat="0" applyFill="0" applyBorder="0" applyAlignment="0" applyProtection="0">
      <alignment vertical="center"/>
    </xf>
    <xf numFmtId="0" fontId="48" fillId="0" borderId="18" applyNumberFormat="0" applyFill="0" applyAlignment="0" applyProtection="0">
      <alignment vertical="center"/>
    </xf>
    <xf numFmtId="0" fontId="57" fillId="0" borderId="18" applyNumberFormat="0" applyFill="0" applyAlignment="0" applyProtection="0">
      <alignment vertical="center"/>
    </xf>
    <xf numFmtId="0" fontId="46" fillId="8" borderId="0" applyNumberFormat="0" applyBorder="0" applyAlignment="0" applyProtection="0">
      <alignment vertical="center"/>
    </xf>
    <xf numFmtId="0" fontId="58" fillId="0" borderId="23" applyNumberFormat="0" applyFill="0" applyAlignment="0" applyProtection="0">
      <alignment vertical="center"/>
    </xf>
    <xf numFmtId="0" fontId="46" fillId="19" borderId="0" applyNumberFormat="0" applyBorder="0" applyAlignment="0" applyProtection="0">
      <alignment vertical="center"/>
    </xf>
    <xf numFmtId="0" fontId="49" fillId="13" borderId="19" applyNumberFormat="0" applyAlignment="0" applyProtection="0">
      <alignment vertical="center"/>
    </xf>
    <xf numFmtId="0" fontId="2" fillId="0" borderId="0"/>
    <xf numFmtId="0" fontId="51" fillId="13" borderId="20" applyNumberFormat="0" applyAlignment="0" applyProtection="0">
      <alignment vertical="center"/>
    </xf>
    <xf numFmtId="0" fontId="44" fillId="5" borderId="16" applyNumberFormat="0" applyAlignment="0" applyProtection="0">
      <alignment vertical="center"/>
    </xf>
    <xf numFmtId="0" fontId="43" fillId="33" borderId="0" applyNumberFormat="0" applyBorder="0" applyAlignment="0" applyProtection="0">
      <alignment vertical="center"/>
    </xf>
    <xf numFmtId="0" fontId="46" fillId="25" borderId="0" applyNumberFormat="0" applyBorder="0" applyAlignment="0" applyProtection="0">
      <alignment vertical="center"/>
    </xf>
    <xf numFmtId="0" fontId="47" fillId="0" borderId="17" applyNumberFormat="0" applyFill="0" applyAlignment="0" applyProtection="0">
      <alignment vertical="center"/>
    </xf>
    <xf numFmtId="0" fontId="56" fillId="0" borderId="22" applyNumberFormat="0" applyFill="0" applyAlignment="0" applyProtection="0">
      <alignment vertical="center"/>
    </xf>
    <xf numFmtId="0" fontId="61" fillId="32" borderId="0" applyNumberFormat="0" applyBorder="0" applyAlignment="0" applyProtection="0">
      <alignment vertical="center"/>
    </xf>
    <xf numFmtId="0" fontId="54" fillId="18" borderId="0" applyNumberFormat="0" applyBorder="0" applyAlignment="0" applyProtection="0">
      <alignment vertical="center"/>
    </xf>
    <xf numFmtId="0" fontId="43" fillId="15" borderId="0" applyNumberFormat="0" applyBorder="0" applyAlignment="0" applyProtection="0">
      <alignment vertical="center"/>
    </xf>
    <xf numFmtId="0" fontId="46" fillId="12" borderId="0" applyNumberFormat="0" applyBorder="0" applyAlignment="0" applyProtection="0">
      <alignment vertical="center"/>
    </xf>
    <xf numFmtId="0" fontId="43" fillId="14" borderId="0" applyNumberFormat="0" applyBorder="0" applyAlignment="0" applyProtection="0">
      <alignment vertical="center"/>
    </xf>
    <xf numFmtId="0" fontId="2" fillId="0" borderId="0"/>
    <xf numFmtId="0" fontId="43" fillId="4" borderId="0" applyNumberFormat="0" applyBorder="0" applyAlignment="0" applyProtection="0">
      <alignment vertical="center"/>
    </xf>
    <xf numFmtId="0" fontId="43" fillId="31" borderId="0" applyNumberFormat="0" applyBorder="0" applyAlignment="0" applyProtection="0">
      <alignment vertical="center"/>
    </xf>
    <xf numFmtId="0" fontId="43" fillId="28" borderId="0" applyNumberFormat="0" applyBorder="0" applyAlignment="0" applyProtection="0">
      <alignment vertical="center"/>
    </xf>
    <xf numFmtId="0" fontId="46" fillId="11" borderId="0" applyNumberFormat="0" applyBorder="0" applyAlignment="0" applyProtection="0">
      <alignment vertical="center"/>
    </xf>
    <xf numFmtId="0" fontId="46" fillId="24" borderId="0" applyNumberFormat="0" applyBorder="0" applyAlignment="0" applyProtection="0">
      <alignment vertical="center"/>
    </xf>
    <xf numFmtId="0" fontId="3" fillId="0" borderId="0">
      <alignment vertical="center"/>
    </xf>
    <xf numFmtId="0" fontId="43" fillId="30" borderId="0" applyNumberFormat="0" applyBorder="0" applyAlignment="0" applyProtection="0">
      <alignment vertical="center"/>
    </xf>
    <xf numFmtId="0" fontId="43" fillId="27" borderId="0" applyNumberFormat="0" applyBorder="0" applyAlignment="0" applyProtection="0">
      <alignment vertical="center"/>
    </xf>
    <xf numFmtId="0" fontId="46" fillId="10" borderId="0" applyNumberFormat="0" applyBorder="0" applyAlignment="0" applyProtection="0">
      <alignment vertical="center"/>
    </xf>
    <xf numFmtId="0" fontId="43" fillId="3" borderId="0" applyNumberFormat="0" applyBorder="0" applyAlignment="0" applyProtection="0">
      <alignment vertical="center"/>
    </xf>
    <xf numFmtId="0" fontId="46" fillId="7" borderId="0" applyNumberFormat="0" applyBorder="0" applyAlignment="0" applyProtection="0">
      <alignment vertical="center"/>
    </xf>
    <xf numFmtId="0" fontId="46" fillId="23" borderId="0" applyNumberFormat="0" applyBorder="0" applyAlignment="0" applyProtection="0">
      <alignment vertical="center"/>
    </xf>
    <xf numFmtId="0" fontId="26" fillId="0" borderId="0">
      <alignment vertical="center"/>
    </xf>
    <xf numFmtId="0" fontId="43" fillId="26" borderId="0" applyNumberFormat="0" applyBorder="0" applyAlignment="0" applyProtection="0">
      <alignment vertical="center"/>
    </xf>
    <xf numFmtId="0" fontId="46" fillId="17" borderId="0" applyNumberFormat="0" applyBorder="0" applyAlignment="0" applyProtection="0">
      <alignment vertical="center"/>
    </xf>
    <xf numFmtId="0" fontId="3" fillId="0" borderId="0"/>
    <xf numFmtId="0" fontId="53" fillId="0" borderId="0"/>
    <xf numFmtId="0" fontId="3" fillId="0" borderId="0"/>
    <xf numFmtId="0" fontId="26" fillId="0" borderId="0">
      <alignment vertical="center"/>
    </xf>
    <xf numFmtId="0" fontId="3" fillId="0" borderId="0"/>
    <xf numFmtId="0" fontId="26" fillId="0" borderId="0">
      <alignment vertical="center"/>
    </xf>
    <xf numFmtId="0" fontId="3" fillId="0" borderId="0"/>
  </cellStyleXfs>
  <cellXfs count="272">
    <xf numFmtId="0" fontId="0" fillId="0" borderId="0" xfId="0">
      <alignment vertical="center"/>
    </xf>
    <xf numFmtId="0" fontId="1" fillId="0" borderId="0" xfId="60" applyFont="1"/>
    <xf numFmtId="0" fontId="2" fillId="0" borderId="0" xfId="60" applyFont="1"/>
    <xf numFmtId="0" fontId="3" fillId="0" borderId="0" xfId="0" applyFont="1" applyFill="1" applyBorder="1" applyAlignment="1"/>
    <xf numFmtId="0" fontId="2" fillId="0" borderId="0" xfId="28" applyFont="1" applyAlignment="1">
      <alignment vertical="center"/>
    </xf>
    <xf numFmtId="0" fontId="4" fillId="0" borderId="0" xfId="28" applyFont="1" applyBorder="1" applyAlignment="1">
      <alignment horizontal="center" vertical="center"/>
    </xf>
    <xf numFmtId="0" fontId="5" fillId="0" borderId="0" xfId="28" applyFont="1" applyBorder="1" applyAlignment="1">
      <alignment horizontal="center" vertical="center"/>
    </xf>
    <xf numFmtId="0" fontId="2" fillId="0" borderId="0" xfId="28" applyFont="1" applyBorder="1" applyAlignment="1">
      <alignment horizontal="center" vertical="center"/>
    </xf>
    <xf numFmtId="0" fontId="6" fillId="0" borderId="0" xfId="28" applyFont="1" applyBorder="1" applyAlignment="1">
      <alignment horizontal="right" vertical="center"/>
    </xf>
    <xf numFmtId="0" fontId="6" fillId="0" borderId="1" xfId="28" applyFont="1" applyBorder="1" applyAlignment="1">
      <alignment horizontal="center" vertical="center"/>
    </xf>
    <xf numFmtId="0" fontId="6" fillId="0" borderId="1" xfId="40" applyNumberFormat="1" applyFont="1" applyFill="1" applyBorder="1" applyAlignment="1">
      <alignment horizontal="left" vertical="center" wrapText="1"/>
    </xf>
    <xf numFmtId="180" fontId="6" fillId="0" borderId="1" xfId="62" applyNumberFormat="1" applyFont="1" applyBorder="1" applyAlignment="1">
      <alignment horizontal="center" vertical="center"/>
    </xf>
    <xf numFmtId="0" fontId="6" fillId="0" borderId="1" xfId="28" applyFont="1" applyBorder="1" applyAlignment="1">
      <alignment horizontal="left" vertical="center" indent="1"/>
    </xf>
    <xf numFmtId="0" fontId="6" fillId="0" borderId="1" xfId="40" applyFont="1" applyFill="1" applyBorder="1" applyAlignment="1">
      <alignment horizontal="left" vertical="center"/>
    </xf>
    <xf numFmtId="180" fontId="6" fillId="0" borderId="1" xfId="40" applyNumberFormat="1" applyFont="1" applyFill="1" applyBorder="1" applyAlignment="1">
      <alignment horizontal="center" vertical="center"/>
    </xf>
    <xf numFmtId="0" fontId="6" fillId="0" borderId="1" xfId="28" applyFont="1" applyBorder="1" applyAlignment="1">
      <alignment vertical="center"/>
    </xf>
    <xf numFmtId="180" fontId="6" fillId="0" borderId="1" xfId="28" applyNumberFormat="1" applyFont="1" applyBorder="1" applyAlignment="1">
      <alignment horizontal="center" vertical="center"/>
    </xf>
    <xf numFmtId="0" fontId="7" fillId="0" borderId="2" xfId="6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180" fontId="10" fillId="0" borderId="0" xfId="0" applyNumberFormat="1" applyFont="1" applyAlignment="1">
      <alignment horizontal="right"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left" vertical="center" wrapText="1"/>
    </xf>
    <xf numFmtId="0" fontId="12" fillId="0" borderId="5" xfId="0" applyFont="1" applyBorder="1" applyAlignment="1">
      <alignment horizontal="center" vertical="center" wrapText="1"/>
    </xf>
    <xf numFmtId="0" fontId="11" fillId="0" borderId="4" xfId="0" applyFont="1" applyBorder="1" applyAlignment="1">
      <alignment horizontal="left" vertical="center" wrapText="1" indent="1"/>
    </xf>
    <xf numFmtId="0" fontId="13" fillId="0" borderId="4" xfId="0" applyFont="1" applyBorder="1">
      <alignment vertical="center"/>
    </xf>
    <xf numFmtId="180" fontId="14" fillId="0" borderId="5" xfId="0" applyNumberFormat="1" applyFont="1" applyBorder="1" applyAlignment="1">
      <alignment horizontal="center" vertical="center"/>
    </xf>
    <xf numFmtId="0" fontId="15" fillId="0" borderId="0" xfId="0" applyFont="1">
      <alignment vertical="center"/>
    </xf>
    <xf numFmtId="180" fontId="14" fillId="0" borderId="0" xfId="0" applyNumberFormat="1" applyFont="1" applyAlignment="1">
      <alignment horizontal="center" vertical="center"/>
    </xf>
    <xf numFmtId="0" fontId="3" fillId="0" borderId="0" xfId="60" applyAlignment="1">
      <alignment horizontal="center"/>
    </xf>
    <xf numFmtId="0" fontId="16" fillId="0" borderId="0" xfId="46" applyFont="1" applyFill="1" applyAlignment="1">
      <alignment vertical="center" wrapText="1"/>
    </xf>
    <xf numFmtId="0" fontId="16" fillId="0" borderId="0" xfId="46" applyFont="1" applyFill="1" applyAlignment="1">
      <alignment vertical="center"/>
    </xf>
    <xf numFmtId="0" fontId="3" fillId="0" borderId="0" xfId="60" applyAlignment="1">
      <alignment horizontal="left"/>
    </xf>
    <xf numFmtId="178" fontId="3" fillId="0" borderId="0" xfId="60" applyNumberFormat="1" applyAlignment="1">
      <alignment horizontal="center"/>
    </xf>
    <xf numFmtId="0" fontId="3" fillId="0" borderId="0" xfId="60"/>
    <xf numFmtId="0" fontId="7" fillId="0" borderId="0" xfId="60" applyFont="1"/>
    <xf numFmtId="0" fontId="7" fillId="0" borderId="0" xfId="60" applyFont="1" applyAlignment="1">
      <alignment horizontal="center"/>
    </xf>
    <xf numFmtId="0" fontId="17" fillId="0" borderId="0" xfId="57" applyFont="1" applyFill="1" applyAlignment="1">
      <alignment vertical="center"/>
    </xf>
    <xf numFmtId="0" fontId="2" fillId="0" borderId="0" xfId="60" applyFont="1" applyAlignment="1">
      <alignment vertical="center"/>
    </xf>
    <xf numFmtId="0" fontId="4" fillId="0" borderId="0" xfId="57" applyFont="1" applyAlignment="1" applyProtection="1">
      <alignment horizontal="center" vertical="center"/>
      <protection locked="0"/>
    </xf>
    <xf numFmtId="0" fontId="5" fillId="0" borderId="0" xfId="57" applyFont="1" applyAlignment="1" applyProtection="1">
      <alignment horizontal="center" vertical="center"/>
      <protection locked="0"/>
    </xf>
    <xf numFmtId="0" fontId="18" fillId="0" borderId="0" xfId="60" applyFont="1" applyAlignment="1"/>
    <xf numFmtId="0" fontId="7" fillId="0" borderId="0" xfId="60" applyFont="1" applyAlignment="1">
      <alignment horizontal="right" vertical="center"/>
    </xf>
    <xf numFmtId="0" fontId="7" fillId="0" borderId="0" xfId="60" applyFont="1" applyAlignment="1">
      <alignment horizontal="left"/>
    </xf>
    <xf numFmtId="0" fontId="7" fillId="0" borderId="1" xfId="60" applyFont="1" applyBorder="1" applyAlignment="1">
      <alignment horizontal="center" vertical="center"/>
    </xf>
    <xf numFmtId="0" fontId="7" fillId="0" borderId="1" xfId="60" applyFont="1" applyBorder="1" applyAlignment="1">
      <alignment vertical="center"/>
    </xf>
    <xf numFmtId="177" fontId="7" fillId="0" borderId="1" xfId="60" applyNumberFormat="1" applyFont="1" applyBorder="1" applyAlignment="1">
      <alignment horizontal="center" vertical="center"/>
    </xf>
    <xf numFmtId="0" fontId="19" fillId="2" borderId="1" xfId="60" applyNumberFormat="1" applyFont="1" applyFill="1" applyBorder="1" applyAlignment="1" applyProtection="1">
      <alignment horizontal="left" vertical="center" indent="1"/>
    </xf>
    <xf numFmtId="178" fontId="19" fillId="2" borderId="1" xfId="60" applyNumberFormat="1" applyFont="1" applyFill="1" applyBorder="1" applyAlignment="1" applyProtection="1">
      <alignment horizontal="center" vertical="center"/>
    </xf>
    <xf numFmtId="0" fontId="7" fillId="2" borderId="1" xfId="60" applyFont="1" applyFill="1" applyBorder="1" applyAlignment="1">
      <alignment vertical="center"/>
    </xf>
    <xf numFmtId="1" fontId="7" fillId="2" borderId="1" xfId="60" applyNumberFormat="1" applyFont="1" applyFill="1" applyBorder="1" applyAlignment="1">
      <alignment horizontal="center" vertical="center"/>
    </xf>
    <xf numFmtId="2" fontId="7" fillId="0" borderId="1" xfId="60" applyNumberFormat="1" applyFont="1" applyBorder="1" applyAlignment="1">
      <alignment horizontal="center" vertical="center"/>
    </xf>
    <xf numFmtId="0" fontId="20" fillId="0" borderId="1" xfId="60" applyFont="1" applyBorder="1" applyAlignment="1">
      <alignment horizontal="left" vertical="center"/>
    </xf>
    <xf numFmtId="177" fontId="20" fillId="0" borderId="1" xfId="60" applyNumberFormat="1" applyFont="1" applyBorder="1" applyAlignment="1">
      <alignment horizontal="center" vertical="center"/>
    </xf>
    <xf numFmtId="0" fontId="19" fillId="2" borderId="6" xfId="60" applyNumberFormat="1" applyFont="1" applyFill="1" applyBorder="1" applyAlignment="1" applyProtection="1">
      <alignment horizontal="left" vertical="center"/>
    </xf>
    <xf numFmtId="0" fontId="21" fillId="2" borderId="7" xfId="60" applyNumberFormat="1" applyFont="1" applyFill="1" applyBorder="1" applyAlignment="1" applyProtection="1">
      <alignment horizontal="left" vertical="center"/>
    </xf>
    <xf numFmtId="178" fontId="21" fillId="2" borderId="8" xfId="60" applyNumberFormat="1" applyFont="1" applyFill="1" applyBorder="1" applyAlignment="1" applyProtection="1">
      <alignment horizontal="center" vertical="center"/>
    </xf>
    <xf numFmtId="184" fontId="20" fillId="0" borderId="1" xfId="60" applyNumberFormat="1" applyFont="1" applyBorder="1" applyAlignment="1">
      <alignment horizontal="center" vertical="center"/>
    </xf>
    <xf numFmtId="0" fontId="7" fillId="2" borderId="2" xfId="60" applyNumberFormat="1" applyFont="1" applyFill="1" applyBorder="1" applyAlignment="1" applyProtection="1">
      <alignment horizontal="left" vertical="center" wrapText="1"/>
    </xf>
    <xf numFmtId="0" fontId="6" fillId="2" borderId="2" xfId="60" applyNumberFormat="1" applyFont="1" applyFill="1" applyBorder="1" applyAlignment="1" applyProtection="1">
      <alignment horizontal="left" vertical="center" wrapText="1"/>
    </xf>
    <xf numFmtId="0" fontId="22" fillId="0" borderId="0" xfId="62" applyNumberFormat="1" applyFont="1" applyFill="1" applyBorder="1" applyAlignment="1" applyProtection="1">
      <alignment vertical="center" wrapText="1"/>
    </xf>
    <xf numFmtId="0" fontId="22" fillId="0" borderId="0" xfId="62" applyNumberFormat="1" applyFont="1" applyFill="1" applyBorder="1" applyAlignment="1" applyProtection="1">
      <alignment horizontal="left" vertical="center" wrapText="1"/>
    </xf>
    <xf numFmtId="0" fontId="6" fillId="2" borderId="0" xfId="60" applyNumberFormat="1" applyFont="1" applyFill="1" applyBorder="1" applyAlignment="1" applyProtection="1">
      <alignment horizontal="left" vertical="center" wrapText="1"/>
    </xf>
    <xf numFmtId="0" fontId="16" fillId="0" borderId="0" xfId="62" applyFont="1" applyAlignment="1">
      <alignment horizontal="left" vertical="center" wrapText="1"/>
    </xf>
    <xf numFmtId="0" fontId="22" fillId="0" borderId="0" xfId="46" applyFont="1" applyFill="1" applyAlignment="1">
      <alignment vertical="center" wrapText="1"/>
    </xf>
    <xf numFmtId="0" fontId="22" fillId="0" borderId="0" xfId="46" applyFont="1" applyFill="1" applyAlignment="1">
      <alignment horizontal="center" vertical="center" wrapText="1"/>
    </xf>
    <xf numFmtId="0" fontId="22" fillId="0" borderId="0" xfId="46" applyFont="1" applyFill="1" applyAlignment="1">
      <alignment vertical="center"/>
    </xf>
    <xf numFmtId="0" fontId="22" fillId="0" borderId="0" xfId="46" applyFont="1" applyFill="1" applyAlignment="1">
      <alignment horizontal="center" vertical="center"/>
    </xf>
    <xf numFmtId="0" fontId="22" fillId="0" borderId="0" xfId="46" applyFont="1" applyFill="1">
      <alignment vertical="center"/>
    </xf>
    <xf numFmtId="2" fontId="7" fillId="2" borderId="1" xfId="60" applyNumberFormat="1" applyFont="1" applyFill="1" applyBorder="1" applyAlignment="1">
      <alignment horizontal="center" vertical="center"/>
    </xf>
    <xf numFmtId="0" fontId="7" fillId="2" borderId="1" xfId="60" applyFont="1" applyFill="1" applyBorder="1" applyAlignment="1">
      <alignment horizontal="left" vertical="center" indent="1"/>
    </xf>
    <xf numFmtId="0" fontId="7" fillId="2" borderId="0" xfId="60" applyFont="1" applyFill="1" applyBorder="1" applyAlignment="1">
      <alignment horizontal="left" vertical="center" indent="1"/>
    </xf>
    <xf numFmtId="0" fontId="7" fillId="0" borderId="1" xfId="60" applyFont="1" applyBorder="1" applyAlignment="1">
      <alignment horizontal="left" vertical="center" indent="1"/>
    </xf>
    <xf numFmtId="0" fontId="19" fillId="2" borderId="1" xfId="60" applyNumberFormat="1" applyFont="1" applyFill="1" applyBorder="1" applyAlignment="1" applyProtection="1">
      <alignment horizontal="left" vertical="center" wrapText="1" indent="1"/>
    </xf>
    <xf numFmtId="0" fontId="19" fillId="2" borderId="1" xfId="60" applyNumberFormat="1" applyFont="1" applyFill="1" applyBorder="1" applyAlignment="1" applyProtection="1">
      <alignment horizontal="left" vertical="center"/>
    </xf>
    <xf numFmtId="176" fontId="19" fillId="2" borderId="1" xfId="60" applyNumberFormat="1" applyFont="1" applyFill="1" applyBorder="1" applyAlignment="1" applyProtection="1">
      <alignment horizontal="center" vertical="center"/>
    </xf>
    <xf numFmtId="0" fontId="21" fillId="2" borderId="1" xfId="60" applyNumberFormat="1" applyFont="1" applyFill="1" applyBorder="1" applyAlignment="1" applyProtection="1">
      <alignment horizontal="left" vertical="center"/>
    </xf>
    <xf numFmtId="178" fontId="21" fillId="2" borderId="1" xfId="60" applyNumberFormat="1" applyFont="1" applyFill="1" applyBorder="1" applyAlignment="1" applyProtection="1">
      <alignment horizontal="center" vertical="center"/>
    </xf>
    <xf numFmtId="0" fontId="7" fillId="0" borderId="2" xfId="60" applyNumberFormat="1" applyFont="1" applyFill="1" applyBorder="1" applyAlignment="1" applyProtection="1">
      <alignment horizontal="left" vertical="center" wrapText="1"/>
    </xf>
    <xf numFmtId="0" fontId="6" fillId="0" borderId="2" xfId="60" applyNumberFormat="1" applyFont="1" applyFill="1" applyBorder="1" applyAlignment="1" applyProtection="1">
      <alignment horizontal="left" vertical="center" wrapText="1"/>
    </xf>
    <xf numFmtId="0" fontId="23" fillId="0" borderId="0" xfId="59" applyFont="1">
      <alignment vertical="center"/>
    </xf>
    <xf numFmtId="0" fontId="24" fillId="0" borderId="0" xfId="59" applyFont="1" applyAlignment="1">
      <alignment horizontal="center" vertical="center"/>
    </xf>
    <xf numFmtId="0" fontId="25" fillId="0" borderId="0" xfId="59" applyFont="1" applyAlignment="1">
      <alignment horizontal="center" vertical="center"/>
    </xf>
    <xf numFmtId="0" fontId="19" fillId="0" borderId="0" xfId="59" applyFont="1" applyAlignment="1">
      <alignment horizontal="right" vertical="center"/>
    </xf>
    <xf numFmtId="0" fontId="26" fillId="0" borderId="1" xfId="59" applyFont="1" applyBorder="1" applyAlignment="1">
      <alignment horizontal="center" vertical="center"/>
    </xf>
    <xf numFmtId="0" fontId="23" fillId="0" borderId="1" xfId="59" applyFont="1" applyBorder="1" applyAlignment="1">
      <alignment horizontal="center" vertical="center"/>
    </xf>
    <xf numFmtId="0" fontId="26" fillId="0" borderId="0" xfId="59" applyFont="1" applyAlignment="1">
      <alignment horizontal="left" vertical="center"/>
    </xf>
    <xf numFmtId="0" fontId="23" fillId="0" borderId="0" xfId="59" applyFont="1" applyAlignment="1">
      <alignment horizontal="left" vertical="center"/>
    </xf>
    <xf numFmtId="0" fontId="6" fillId="0" borderId="0" xfId="57" applyFont="1" applyAlignment="1" applyProtection="1">
      <alignment vertical="center"/>
      <protection locked="0"/>
    </xf>
    <xf numFmtId="0" fontId="6" fillId="0" borderId="0" xfId="57" applyFont="1" applyAlignment="1">
      <alignment vertical="center" wrapText="1"/>
    </xf>
    <xf numFmtId="179" fontId="6" fillId="0" borderId="0" xfId="57" applyNumberFormat="1" applyFont="1" applyAlignment="1">
      <alignment horizontal="center" vertical="center" wrapText="1"/>
    </xf>
    <xf numFmtId="179" fontId="6" fillId="2" borderId="0" xfId="57" applyNumberFormat="1" applyFont="1" applyFill="1" applyAlignment="1">
      <alignment horizontal="center" vertical="center" wrapText="1"/>
    </xf>
    <xf numFmtId="179" fontId="6" fillId="2" borderId="0" xfId="57" applyNumberFormat="1" applyFont="1" applyFill="1" applyAlignment="1">
      <alignment horizontal="center" vertical="center"/>
    </xf>
    <xf numFmtId="0" fontId="6" fillId="0" borderId="0" xfId="57" applyFont="1" applyAlignment="1">
      <alignment vertical="center"/>
    </xf>
    <xf numFmtId="0" fontId="17" fillId="0" borderId="0" xfId="57" applyFont="1" applyFill="1" applyAlignment="1">
      <alignment vertical="center" wrapText="1"/>
    </xf>
    <xf numFmtId="179" fontId="7" fillId="0" borderId="9" xfId="57" applyNumberFormat="1" applyFont="1" applyBorder="1" applyAlignment="1">
      <alignment horizontal="right" vertical="center"/>
    </xf>
    <xf numFmtId="179" fontId="6" fillId="0" borderId="9" xfId="57" applyNumberFormat="1" applyFont="1" applyBorder="1" applyAlignment="1">
      <alignment horizontal="right" vertical="center"/>
    </xf>
    <xf numFmtId="0" fontId="6" fillId="0" borderId="8" xfId="57" applyFont="1" applyFill="1" applyBorder="1" applyAlignment="1">
      <alignment horizontal="center" vertical="center" wrapText="1"/>
    </xf>
    <xf numFmtId="179" fontId="6" fillId="0" borderId="8" xfId="57" applyNumberFormat="1" applyFont="1" applyFill="1" applyBorder="1" applyAlignment="1">
      <alignment horizontal="center" vertical="center" wrapText="1"/>
    </xf>
    <xf numFmtId="0" fontId="6" fillId="2" borderId="1" xfId="60" applyFont="1" applyFill="1" applyBorder="1" applyAlignment="1">
      <alignment horizontal="center" vertical="center" wrapText="1"/>
    </xf>
    <xf numFmtId="0" fontId="6" fillId="0" borderId="4" xfId="57" applyFont="1" applyFill="1" applyBorder="1" applyAlignment="1">
      <alignment horizontal="center" vertical="center" wrapText="1"/>
    </xf>
    <xf numFmtId="179" fontId="6" fillId="0" borderId="4" xfId="57" applyNumberFormat="1" applyFont="1" applyFill="1" applyBorder="1" applyAlignment="1">
      <alignment horizontal="center" vertical="center" wrapText="1"/>
    </xf>
    <xf numFmtId="0" fontId="6" fillId="0" borderId="1" xfId="57" applyFont="1" applyBorder="1" applyAlignment="1">
      <alignment vertical="center" wrapText="1"/>
    </xf>
    <xf numFmtId="182" fontId="27" fillId="0" borderId="1" xfId="6" applyNumberFormat="1" applyFont="1" applyBorder="1" applyAlignment="1">
      <alignment horizontal="center" vertical="center" wrapText="1"/>
    </xf>
    <xf numFmtId="1" fontId="6" fillId="2" borderId="1" xfId="60" applyNumberFormat="1" applyFont="1" applyFill="1" applyBorder="1" applyAlignment="1">
      <alignment vertical="center" wrapText="1"/>
    </xf>
    <xf numFmtId="182" fontId="27" fillId="2" borderId="1" xfId="6" applyNumberFormat="1" applyFont="1" applyFill="1" applyBorder="1" applyAlignment="1">
      <alignment horizontal="center" vertical="center"/>
    </xf>
    <xf numFmtId="0" fontId="7" fillId="0" borderId="1" xfId="57" applyFont="1" applyBorder="1" applyAlignment="1">
      <alignment vertical="center" wrapText="1"/>
    </xf>
    <xf numFmtId="0" fontId="7" fillId="0" borderId="1" xfId="57" applyFont="1" applyFill="1" applyBorder="1" applyAlignment="1" applyProtection="1">
      <alignment horizontal="left" vertical="center" wrapText="1"/>
      <protection locked="0"/>
    </xf>
    <xf numFmtId="0" fontId="27" fillId="0" borderId="1" xfId="6" applyNumberFormat="1" applyFont="1" applyBorder="1" applyAlignment="1">
      <alignment horizontal="center" vertical="center"/>
    </xf>
    <xf numFmtId="182" fontId="6" fillId="0" borderId="1" xfId="57" applyNumberFormat="1" applyFont="1" applyBorder="1" applyAlignment="1">
      <alignment horizontal="center" vertical="center" wrapText="1"/>
    </xf>
    <xf numFmtId="0" fontId="28" fillId="0" borderId="1" xfId="57" applyFont="1" applyBorder="1" applyAlignment="1">
      <alignment horizontal="center" vertical="center" wrapText="1"/>
    </xf>
    <xf numFmtId="182" fontId="28" fillId="0" borderId="1" xfId="57" applyNumberFormat="1" applyFont="1" applyBorder="1" applyAlignment="1">
      <alignment horizontal="center" vertical="center" wrapText="1"/>
    </xf>
    <xf numFmtId="179" fontId="20" fillId="2" borderId="1" xfId="57" applyNumberFormat="1" applyFont="1" applyFill="1" applyBorder="1" applyAlignment="1">
      <alignment horizontal="center" vertical="center" wrapText="1"/>
    </xf>
    <xf numFmtId="181" fontId="28" fillId="2" borderId="1" xfId="57" applyNumberFormat="1" applyFont="1" applyFill="1" applyBorder="1" applyAlignment="1">
      <alignment horizontal="center" vertical="center"/>
    </xf>
    <xf numFmtId="0" fontId="6" fillId="0" borderId="2" xfId="57" applyFont="1" applyBorder="1" applyAlignment="1" applyProtection="1">
      <alignment horizontal="center" vertical="center" wrapText="1"/>
      <protection locked="0"/>
    </xf>
    <xf numFmtId="0" fontId="6" fillId="0" borderId="0" xfId="57" applyFont="1" applyAlignment="1" applyProtection="1">
      <alignment vertical="center" wrapText="1"/>
      <protection locked="0"/>
    </xf>
    <xf numFmtId="179" fontId="6" fillId="0" borderId="0" xfId="57" applyNumberFormat="1" applyFont="1" applyAlignment="1" applyProtection="1">
      <alignment horizontal="center" vertical="center" wrapText="1"/>
      <protection locked="0"/>
    </xf>
    <xf numFmtId="182" fontId="27" fillId="2" borderId="1" xfId="61" applyNumberFormat="1" applyFont="1" applyFill="1" applyBorder="1" applyAlignment="1">
      <alignment horizontal="center" vertical="center"/>
    </xf>
    <xf numFmtId="1" fontId="7" fillId="2" borderId="1" xfId="60" applyNumberFormat="1" applyFont="1" applyFill="1" applyBorder="1" applyAlignment="1">
      <alignment vertical="center" wrapText="1"/>
    </xf>
    <xf numFmtId="1" fontId="28" fillId="2" borderId="1" xfId="60" applyNumberFormat="1" applyFont="1" applyFill="1" applyBorder="1" applyAlignment="1">
      <alignment vertical="center" wrapText="1"/>
    </xf>
    <xf numFmtId="182" fontId="29" fillId="2" borderId="1" xfId="61" applyNumberFormat="1" applyFont="1" applyFill="1" applyBorder="1" applyAlignment="1">
      <alignment horizontal="center" vertical="center"/>
    </xf>
    <xf numFmtId="1" fontId="7" fillId="0" borderId="1" xfId="60" applyNumberFormat="1" applyFont="1" applyBorder="1" applyAlignment="1">
      <alignment vertical="center" wrapText="1"/>
    </xf>
    <xf numFmtId="0" fontId="27" fillId="0" borderId="1" xfId="61" applyNumberFormat="1" applyFont="1" applyBorder="1" applyAlignment="1">
      <alignment horizontal="center" vertical="center" wrapText="1"/>
    </xf>
    <xf numFmtId="0" fontId="28" fillId="0" borderId="1" xfId="57" applyFont="1" applyBorder="1" applyAlignment="1">
      <alignment vertical="center" wrapText="1"/>
    </xf>
    <xf numFmtId="182" fontId="29" fillId="0" borderId="1" xfId="61" applyNumberFormat="1" applyFont="1" applyBorder="1" applyAlignment="1">
      <alignment horizontal="center" vertical="center" wrapText="1"/>
    </xf>
    <xf numFmtId="0" fontId="26" fillId="0" borderId="0" xfId="59" applyFont="1" applyAlignment="1">
      <alignment horizontal="left" vertical="center" wrapText="1"/>
    </xf>
    <xf numFmtId="0" fontId="6" fillId="0" borderId="0" xfId="57" applyFont="1" applyFill="1" applyAlignment="1" applyProtection="1">
      <alignment vertical="center"/>
      <protection locked="0"/>
    </xf>
    <xf numFmtId="0" fontId="6" fillId="0" borderId="0" xfId="57" applyFont="1" applyFill="1" applyAlignment="1">
      <alignment vertical="center"/>
    </xf>
    <xf numFmtId="181" fontId="6" fillId="0" borderId="0" xfId="57" applyNumberFormat="1" applyFont="1" applyFill="1" applyAlignment="1">
      <alignment horizontal="center" vertical="center"/>
    </xf>
    <xf numFmtId="182" fontId="6" fillId="0" borderId="0" xfId="57" applyNumberFormat="1" applyFont="1" applyFill="1" applyAlignment="1">
      <alignment horizontal="center" vertical="center"/>
    </xf>
    <xf numFmtId="179" fontId="6" fillId="0" borderId="0" xfId="57" applyNumberFormat="1" applyFont="1" applyFill="1" applyAlignment="1">
      <alignment horizontal="center" vertical="center"/>
    </xf>
    <xf numFmtId="0" fontId="4" fillId="0" borderId="0" xfId="57" applyFont="1" applyFill="1" applyAlignment="1" applyProtection="1">
      <alignment horizontal="center" vertical="center"/>
      <protection locked="0"/>
    </xf>
    <xf numFmtId="0" fontId="5" fillId="0" borderId="0" xfId="57" applyFont="1" applyFill="1" applyAlignment="1" applyProtection="1">
      <alignment horizontal="center" vertical="center"/>
      <protection locked="0"/>
    </xf>
    <xf numFmtId="179" fontId="7" fillId="0" borderId="9" xfId="57" applyNumberFormat="1" applyFont="1" applyFill="1" applyBorder="1" applyAlignment="1">
      <alignment horizontal="right" vertical="center"/>
    </xf>
    <xf numFmtId="179" fontId="6" fillId="0" borderId="9" xfId="57" applyNumberFormat="1" applyFont="1" applyFill="1" applyBorder="1" applyAlignment="1">
      <alignment horizontal="right" vertical="center"/>
    </xf>
    <xf numFmtId="0" fontId="6" fillId="0" borderId="8" xfId="57" applyFont="1" applyFill="1" applyBorder="1" applyAlignment="1">
      <alignment horizontal="center" vertical="center"/>
    </xf>
    <xf numFmtId="182" fontId="6" fillId="0" borderId="8" xfId="57" applyNumberFormat="1" applyFont="1" applyFill="1" applyBorder="1" applyAlignment="1">
      <alignment horizontal="center" vertical="center" wrapText="1"/>
    </xf>
    <xf numFmtId="179" fontId="7" fillId="0" borderId="8" xfId="57" applyNumberFormat="1" applyFont="1" applyFill="1" applyBorder="1" applyAlignment="1">
      <alignment horizontal="center" vertical="center" wrapText="1"/>
    </xf>
    <xf numFmtId="0" fontId="6" fillId="0" borderId="4" xfId="57" applyFont="1" applyFill="1" applyBorder="1" applyAlignment="1">
      <alignment horizontal="center" vertical="center"/>
    </xf>
    <xf numFmtId="182" fontId="6" fillId="0" borderId="4" xfId="57" applyNumberFormat="1" applyFont="1" applyFill="1" applyBorder="1" applyAlignment="1">
      <alignment horizontal="center" vertical="center" wrapText="1"/>
    </xf>
    <xf numFmtId="0" fontId="20" fillId="0" borderId="1" xfId="58" applyFont="1" applyFill="1" applyBorder="1" applyAlignment="1">
      <alignment vertical="center" wrapText="1"/>
    </xf>
    <xf numFmtId="181" fontId="28" fillId="0" borderId="1" xfId="57" applyNumberFormat="1" applyFont="1" applyFill="1" applyBorder="1" applyAlignment="1" applyProtection="1">
      <alignment horizontal="center" vertical="center" wrapText="1"/>
      <protection locked="0"/>
    </xf>
    <xf numFmtId="181" fontId="6" fillId="0" borderId="1" xfId="57" applyNumberFormat="1" applyFont="1" applyFill="1" applyBorder="1" applyAlignment="1" applyProtection="1">
      <alignment horizontal="center" vertical="center" wrapText="1"/>
      <protection locked="0"/>
    </xf>
    <xf numFmtId="0" fontId="7" fillId="0" borderId="1" xfId="57" applyNumberFormat="1" applyFont="1" applyFill="1" applyBorder="1" applyAlignment="1" applyProtection="1">
      <alignment vertical="center"/>
      <protection locked="0"/>
    </xf>
    <xf numFmtId="181" fontId="6" fillId="0" borderId="1" xfId="57" applyNumberFormat="1" applyFont="1" applyFill="1" applyBorder="1" applyAlignment="1" applyProtection="1">
      <alignment horizontal="center" vertical="center"/>
      <protection locked="0"/>
    </xf>
    <xf numFmtId="0" fontId="7" fillId="0" borderId="1" xfId="57" applyNumberFormat="1" applyFont="1" applyFill="1" applyBorder="1" applyAlignment="1" applyProtection="1">
      <alignment horizontal="left" vertical="center" indent="2"/>
      <protection locked="0"/>
    </xf>
    <xf numFmtId="1" fontId="7" fillId="0" borderId="1" xfId="56" applyNumberFormat="1" applyFont="1" applyFill="1" applyBorder="1" applyAlignment="1" applyProtection="1">
      <alignment horizontal="left" vertical="center" indent="2"/>
      <protection locked="0"/>
    </xf>
    <xf numFmtId="0" fontId="7" fillId="0" borderId="1" xfId="57" applyFont="1" applyFill="1" applyBorder="1" applyAlignment="1" applyProtection="1">
      <alignment vertical="center"/>
      <protection locked="0"/>
    </xf>
    <xf numFmtId="0" fontId="7" fillId="0" borderId="1" xfId="58" applyNumberFormat="1" applyFont="1" applyFill="1" applyBorder="1" applyAlignment="1">
      <alignment horizontal="left" vertical="center" wrapText="1" indent="1"/>
    </xf>
    <xf numFmtId="181" fontId="6" fillId="0" borderId="0" xfId="57" applyNumberFormat="1" applyFont="1" applyFill="1" applyAlignment="1" applyProtection="1">
      <alignment horizontal="center" vertical="center"/>
      <protection locked="0"/>
    </xf>
    <xf numFmtId="182" fontId="6" fillId="0" borderId="0" xfId="57" applyNumberFormat="1" applyFont="1" applyFill="1" applyAlignment="1" applyProtection="1">
      <alignment horizontal="center" vertical="center"/>
      <protection locked="0"/>
    </xf>
    <xf numFmtId="179" fontId="6" fillId="0" borderId="0" xfId="57" applyNumberFormat="1" applyFont="1" applyFill="1" applyAlignment="1" applyProtection="1">
      <alignment horizontal="center" vertical="center"/>
      <protection locked="0"/>
    </xf>
    <xf numFmtId="0" fontId="3" fillId="0" borderId="0" xfId="20" applyFont="1" applyAlignment="1">
      <alignment vertical="center"/>
    </xf>
    <xf numFmtId="0" fontId="30" fillId="0" borderId="0" xfId="20" applyFont="1" applyAlignment="1">
      <alignment vertical="center"/>
    </xf>
    <xf numFmtId="0" fontId="31" fillId="0" borderId="0" xfId="20"/>
    <xf numFmtId="0" fontId="32" fillId="0" borderId="0" xfId="20" applyNumberFormat="1" applyFont="1" applyFill="1" applyAlignment="1" applyProtection="1">
      <alignment horizontal="center" vertical="center"/>
    </xf>
    <xf numFmtId="0" fontId="33" fillId="0" borderId="0" xfId="20" applyNumberFormat="1" applyFont="1" applyFill="1" applyAlignment="1" applyProtection="1">
      <alignment vertical="center"/>
    </xf>
    <xf numFmtId="0" fontId="3" fillId="0" borderId="0" xfId="20" applyFont="1" applyFill="1" applyAlignment="1">
      <alignment vertical="center"/>
    </xf>
    <xf numFmtId="0" fontId="3" fillId="0" borderId="0" xfId="20" applyFont="1" applyAlignment="1">
      <alignment horizontal="right" vertical="center"/>
    </xf>
    <xf numFmtId="0" fontId="30" fillId="0" borderId="1" xfId="20" applyFont="1" applyFill="1" applyBorder="1" applyAlignment="1">
      <alignment horizontal="center" vertical="center"/>
    </xf>
    <xf numFmtId="0" fontId="30" fillId="0" borderId="1" xfId="20" applyFont="1" applyBorder="1" applyAlignment="1">
      <alignment horizontal="center" vertical="center"/>
    </xf>
    <xf numFmtId="4" fontId="30" fillId="0" borderId="8" xfId="20" applyNumberFormat="1" applyFont="1" applyBorder="1" applyAlignment="1">
      <alignment horizontal="center" vertical="center"/>
    </xf>
    <xf numFmtId="0" fontId="3" fillId="0" borderId="10" xfId="20" applyFont="1" applyFill="1" applyBorder="1" applyAlignment="1">
      <alignment horizontal="left" vertical="center" wrapText="1"/>
    </xf>
    <xf numFmtId="4" fontId="3" fillId="0" borderId="8" xfId="20" applyNumberFormat="1" applyFont="1" applyFill="1" applyBorder="1" applyAlignment="1" applyProtection="1">
      <alignment horizontal="center" vertical="center"/>
    </xf>
    <xf numFmtId="0" fontId="3" fillId="0" borderId="10" xfId="20" applyFont="1" applyBorder="1" applyAlignment="1">
      <alignment horizontal="left" vertical="center" wrapText="1"/>
    </xf>
    <xf numFmtId="4" fontId="3" fillId="0" borderId="1" xfId="20" applyNumberFormat="1" applyFont="1" applyFill="1" applyBorder="1" applyAlignment="1" applyProtection="1">
      <alignment horizontal="center" vertical="center"/>
    </xf>
    <xf numFmtId="0" fontId="3" fillId="0" borderId="1" xfId="20" applyFont="1" applyBorder="1" applyAlignment="1">
      <alignment horizontal="left" vertical="center"/>
    </xf>
    <xf numFmtId="4" fontId="3" fillId="0" borderId="11" xfId="20" applyNumberFormat="1" applyFont="1" applyBorder="1" applyAlignment="1">
      <alignment horizontal="center" vertical="center"/>
    </xf>
    <xf numFmtId="0" fontId="3" fillId="0" borderId="10" xfId="20" applyFont="1" applyFill="1" applyBorder="1" applyAlignment="1">
      <alignment horizontal="left" vertical="center"/>
    </xf>
    <xf numFmtId="4" fontId="3" fillId="0" borderId="4" xfId="20" applyNumberFormat="1" applyFont="1" applyFill="1" applyBorder="1" applyAlignment="1" applyProtection="1">
      <alignment horizontal="center" vertical="center"/>
    </xf>
    <xf numFmtId="0" fontId="3" fillId="0" borderId="2" xfId="20" applyFont="1" applyBorder="1" applyAlignment="1">
      <alignment horizontal="left" vertical="center" wrapText="1"/>
    </xf>
    <xf numFmtId="0" fontId="23" fillId="0" borderId="0" xfId="53" applyFont="1">
      <alignment vertical="center"/>
    </xf>
    <xf numFmtId="0" fontId="4" fillId="0" borderId="0" xfId="53" applyFont="1" applyAlignment="1">
      <alignment horizontal="center" vertical="center"/>
    </xf>
    <xf numFmtId="0" fontId="5" fillId="0" borderId="0" xfId="53" applyFont="1" applyAlignment="1">
      <alignment horizontal="center" vertical="center"/>
    </xf>
    <xf numFmtId="0" fontId="23" fillId="0" borderId="0" xfId="53" applyFont="1" applyAlignment="1"/>
    <xf numFmtId="0" fontId="6" fillId="0" borderId="0" xfId="53" applyFont="1" applyAlignment="1">
      <alignment horizontal="right" vertical="center"/>
    </xf>
    <xf numFmtId="0" fontId="27" fillId="2" borderId="1" xfId="53" applyFont="1" applyFill="1" applyBorder="1" applyAlignment="1">
      <alignment horizontal="center" vertical="center" wrapText="1"/>
    </xf>
    <xf numFmtId="0" fontId="34" fillId="2" borderId="1" xfId="53" applyFont="1" applyFill="1" applyBorder="1" applyAlignment="1">
      <alignment horizontal="center" vertical="center" wrapText="1"/>
    </xf>
    <xf numFmtId="185" fontId="28" fillId="2" borderId="1" xfId="53" applyNumberFormat="1" applyFont="1" applyFill="1" applyBorder="1" applyAlignment="1" applyProtection="1">
      <alignment vertical="center"/>
    </xf>
    <xf numFmtId="0" fontId="28" fillId="0" borderId="1" xfId="53" applyFont="1" applyBorder="1" applyAlignment="1">
      <alignment horizontal="center" vertical="center"/>
    </xf>
    <xf numFmtId="185" fontId="6" fillId="2" borderId="1" xfId="53" applyNumberFormat="1" applyFont="1" applyFill="1" applyBorder="1" applyAlignment="1" applyProtection="1">
      <alignment horizontal="left" vertical="center" indent="1"/>
    </xf>
    <xf numFmtId="4" fontId="31" fillId="2" borderId="1" xfId="0" applyNumberFormat="1" applyFont="1" applyFill="1" applyBorder="1" applyAlignment="1" applyProtection="1">
      <alignment horizontal="center" vertical="center" wrapText="1"/>
    </xf>
    <xf numFmtId="0" fontId="35" fillId="0" borderId="0" xfId="53" applyFont="1">
      <alignment vertical="center"/>
    </xf>
    <xf numFmtId="185" fontId="36" fillId="2" borderId="1" xfId="53" applyNumberFormat="1" applyFont="1" applyFill="1" applyBorder="1" applyAlignment="1" applyProtection="1">
      <alignment horizontal="left" vertical="center" indent="1"/>
    </xf>
    <xf numFmtId="185" fontId="7" fillId="2" borderId="1" xfId="53" applyNumberFormat="1" applyFont="1" applyFill="1" applyBorder="1" applyAlignment="1" applyProtection="1">
      <alignment horizontal="left" vertical="center" indent="1"/>
    </xf>
    <xf numFmtId="0" fontId="6" fillId="0" borderId="1" xfId="53" applyFont="1" applyBorder="1" applyAlignment="1">
      <alignment horizontal="center" vertical="center"/>
    </xf>
    <xf numFmtId="0" fontId="37" fillId="0" borderId="0" xfId="53" applyFont="1">
      <alignment vertical="center"/>
    </xf>
    <xf numFmtId="185" fontId="28" fillId="2" borderId="1" xfId="53" applyNumberFormat="1" applyFont="1" applyFill="1" applyBorder="1" applyAlignment="1" applyProtection="1">
      <alignment horizontal="center" vertical="center"/>
    </xf>
    <xf numFmtId="0" fontId="27" fillId="0" borderId="2" xfId="53" applyFont="1" applyBorder="1" applyAlignment="1">
      <alignment horizontal="left" vertical="center"/>
    </xf>
    <xf numFmtId="0" fontId="31" fillId="2" borderId="0" xfId="0" applyFont="1" applyFill="1" applyBorder="1" applyAlignment="1"/>
    <xf numFmtId="0" fontId="31" fillId="0" borderId="0" xfId="0" applyFont="1" applyFill="1" applyBorder="1" applyAlignment="1"/>
    <xf numFmtId="0" fontId="30" fillId="0" borderId="0" xfId="0" applyNumberFormat="1" applyFont="1" applyFill="1" applyBorder="1" applyAlignment="1" applyProtection="1">
      <alignment horizontal="center" vertical="center"/>
    </xf>
    <xf numFmtId="0" fontId="31" fillId="0" borderId="0" xfId="0" applyFont="1" applyFill="1" applyBorder="1" applyAlignment="1">
      <alignment horizontal="center" vertical="center"/>
    </xf>
    <xf numFmtId="0" fontId="31" fillId="2" borderId="1" xfId="0" applyNumberFormat="1" applyFont="1" applyFill="1" applyBorder="1" applyAlignment="1" applyProtection="1">
      <alignment horizontal="center" vertical="center"/>
    </xf>
    <xf numFmtId="0" fontId="31" fillId="2" borderId="8" xfId="0" applyNumberFormat="1" applyFont="1" applyFill="1" applyBorder="1" applyAlignment="1" applyProtection="1">
      <alignment horizontal="center" vertical="center"/>
    </xf>
    <xf numFmtId="0" fontId="31" fillId="2" borderId="4" xfId="0" applyNumberFormat="1" applyFont="1" applyFill="1" applyBorder="1" applyAlignment="1" applyProtection="1">
      <alignment horizontal="center" vertical="center"/>
    </xf>
    <xf numFmtId="0" fontId="31" fillId="2" borderId="12" xfId="0" applyNumberFormat="1" applyFont="1" applyFill="1" applyBorder="1" applyAlignment="1" applyProtection="1">
      <alignment horizontal="center" vertical="center"/>
    </xf>
    <xf numFmtId="0" fontId="31" fillId="2" borderId="5" xfId="0" applyNumberFormat="1" applyFont="1" applyFill="1" applyBorder="1" applyAlignment="1" applyProtection="1">
      <alignment horizontal="center" vertical="center"/>
    </xf>
    <xf numFmtId="0" fontId="31" fillId="2" borderId="8"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14" xfId="0" applyNumberFormat="1" applyFont="1" applyFill="1" applyBorder="1" applyAlignment="1" applyProtection="1">
      <alignment horizontal="center" vertical="center"/>
    </xf>
    <xf numFmtId="49" fontId="31" fillId="2" borderId="10" xfId="0" applyNumberFormat="1" applyFont="1" applyFill="1" applyBorder="1" applyAlignment="1" applyProtection="1">
      <alignment horizontal="center" vertical="center"/>
    </xf>
    <xf numFmtId="185" fontId="31" fillId="2" borderId="4" xfId="0" applyNumberFormat="1" applyFont="1" applyFill="1" applyBorder="1" applyAlignment="1" applyProtection="1">
      <alignment vertical="center"/>
    </xf>
    <xf numFmtId="4" fontId="31" fillId="2" borderId="3" xfId="0" applyNumberFormat="1" applyFont="1" applyFill="1" applyBorder="1" applyAlignment="1" applyProtection="1">
      <alignment horizontal="center" vertical="center"/>
    </xf>
    <xf numFmtId="0" fontId="7" fillId="0" borderId="0" xfId="5" applyFont="1" applyBorder="1" applyAlignment="1">
      <alignment horizontal="left"/>
    </xf>
    <xf numFmtId="0" fontId="7" fillId="0" borderId="0" xfId="5" applyFont="1" applyBorder="1" applyAlignment="1">
      <alignment horizontal="center" vertical="center" wrapText="1"/>
    </xf>
    <xf numFmtId="0" fontId="7" fillId="0" borderId="0" xfId="5" applyFont="1" applyBorder="1">
      <alignment vertical="center"/>
    </xf>
    <xf numFmtId="0" fontId="38" fillId="0" borderId="0" xfId="5" applyFont="1" applyAlignment="1">
      <alignment horizontal="center" vertical="center" wrapText="1"/>
    </xf>
    <xf numFmtId="0" fontId="7" fillId="0" borderId="0" xfId="5" applyFont="1" applyAlignment="1">
      <alignment vertical="center"/>
    </xf>
    <xf numFmtId="0" fontId="7" fillId="0" borderId="9" xfId="5" applyFont="1" applyBorder="1" applyAlignment="1">
      <alignment horizontal="center" vertical="center" wrapText="1"/>
    </xf>
    <xf numFmtId="49" fontId="7" fillId="0" borderId="0" xfId="5" applyNumberFormat="1" applyFont="1" applyAlignment="1">
      <alignment horizontal="center" vertical="center"/>
    </xf>
    <xf numFmtId="0" fontId="7" fillId="0" borderId="9" xfId="5" applyFont="1" applyBorder="1">
      <alignment vertical="center"/>
    </xf>
    <xf numFmtId="0" fontId="7" fillId="0" borderId="9" xfId="5" applyFont="1" applyBorder="1" applyAlignment="1">
      <alignment horizontal="right" vertical="center"/>
    </xf>
    <xf numFmtId="0" fontId="7" fillId="0" borderId="0" xfId="5" applyFont="1" applyAlignment="1">
      <alignment horizontal="right" vertical="center"/>
    </xf>
    <xf numFmtId="0" fontId="7" fillId="0" borderId="1" xfId="5" applyFont="1" applyBorder="1" applyAlignment="1">
      <alignment horizontal="center" vertical="center" wrapText="1"/>
    </xf>
    <xf numFmtId="0" fontId="7" fillId="0" borderId="4" xfId="5" applyFont="1" applyBorder="1" applyAlignment="1">
      <alignment horizontal="center" vertical="center" wrapText="1"/>
    </xf>
    <xf numFmtId="0" fontId="6" fillId="0" borderId="10" xfId="5" applyFont="1" applyBorder="1" applyAlignment="1">
      <alignment horizontal="center" vertical="center" wrapText="1"/>
    </xf>
    <xf numFmtId="0" fontId="7" fillId="0" borderId="8" xfId="5" applyFont="1" applyBorder="1" applyAlignment="1">
      <alignment horizontal="center" vertical="center"/>
    </xf>
    <xf numFmtId="0" fontId="7" fillId="0" borderId="3" xfId="5" applyFont="1" applyBorder="1" applyAlignment="1">
      <alignment horizontal="center" vertical="center" wrapText="1"/>
    </xf>
    <xf numFmtId="0" fontId="6" fillId="0" borderId="1" xfId="5" applyFont="1" applyBorder="1" applyAlignment="1">
      <alignment horizontal="center" vertical="center" wrapText="1"/>
    </xf>
    <xf numFmtId="179" fontId="39" fillId="0" borderId="1" xfId="5" applyNumberFormat="1" applyFont="1" applyBorder="1" applyAlignment="1">
      <alignment horizontal="left" vertical="center"/>
    </xf>
    <xf numFmtId="179" fontId="7" fillId="0" borderId="1" xfId="5" applyNumberFormat="1" applyFont="1" applyBorder="1" applyAlignment="1">
      <alignment horizontal="right" vertical="center"/>
    </xf>
    <xf numFmtId="0" fontId="7" fillId="0" borderId="1" xfId="5" applyFont="1" applyBorder="1" applyAlignment="1">
      <alignment horizontal="left" vertical="center"/>
    </xf>
    <xf numFmtId="179" fontId="7" fillId="0" borderId="1" xfId="5" applyNumberFormat="1" applyFont="1" applyBorder="1" applyAlignment="1">
      <alignment horizontal="left" vertical="center"/>
    </xf>
    <xf numFmtId="0" fontId="7" fillId="0" borderId="1" xfId="5" applyFont="1" applyBorder="1">
      <alignment vertical="center"/>
    </xf>
    <xf numFmtId="179" fontId="7" fillId="0" borderId="1" xfId="5" applyNumberFormat="1" applyFont="1" applyBorder="1" applyAlignment="1">
      <alignment horizontal="left" vertical="center" indent="1"/>
    </xf>
    <xf numFmtId="179" fontId="7" fillId="0" borderId="1" xfId="5" applyNumberFormat="1" applyFont="1" applyFill="1" applyBorder="1" applyAlignment="1">
      <alignment horizontal="right" vertical="center"/>
    </xf>
    <xf numFmtId="1" fontId="7" fillId="0" borderId="1" xfId="0" applyNumberFormat="1" applyFont="1" applyFill="1" applyBorder="1" applyAlignment="1">
      <alignment horizontal="left" vertical="center" indent="1"/>
    </xf>
    <xf numFmtId="0" fontId="7" fillId="0" borderId="1" xfId="0" applyFont="1" applyFill="1" applyBorder="1" applyAlignment="1">
      <alignment horizontal="left" vertical="center" indent="1"/>
    </xf>
    <xf numFmtId="179" fontId="7" fillId="0" borderId="1" xfId="5" applyNumberFormat="1" applyFont="1" applyBorder="1">
      <alignment vertical="center"/>
    </xf>
    <xf numFmtId="179" fontId="7" fillId="0" borderId="1" xfId="5" applyNumberFormat="1" applyFont="1" applyFill="1" applyBorder="1">
      <alignment vertical="center"/>
    </xf>
    <xf numFmtId="179" fontId="20" fillId="0" borderId="1" xfId="5" applyNumberFormat="1" applyFont="1" applyBorder="1" applyAlignment="1">
      <alignment horizontal="center" vertical="center"/>
    </xf>
    <xf numFmtId="179" fontId="7" fillId="0" borderId="0" xfId="5" applyNumberFormat="1" applyFont="1" applyBorder="1">
      <alignment vertical="center"/>
    </xf>
    <xf numFmtId="179" fontId="7" fillId="0" borderId="0" xfId="5" applyNumberFormat="1" applyFont="1" applyBorder="1" applyAlignment="1">
      <alignment horizontal="right" vertical="center"/>
    </xf>
    <xf numFmtId="179" fontId="7" fillId="0" borderId="0" xfId="5" applyNumberFormat="1" applyFont="1" applyBorder="1" applyAlignment="1">
      <alignment horizontal="left" vertical="center"/>
    </xf>
    <xf numFmtId="183" fontId="7" fillId="0" borderId="0" xfId="5" applyNumberFormat="1" applyFont="1" applyBorder="1">
      <alignment vertical="center"/>
    </xf>
    <xf numFmtId="0" fontId="40"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right" vertical="center" wrapText="1"/>
    </xf>
    <xf numFmtId="0" fontId="7" fillId="0" borderId="1" xfId="0" applyNumberFormat="1" applyFont="1" applyFill="1" applyBorder="1" applyAlignment="1" applyProtection="1">
      <alignment horizontal="center" vertical="center" wrapText="1"/>
    </xf>
    <xf numFmtId="0" fontId="41" fillId="0" borderId="0" xfId="0" applyFont="1" applyFill="1" applyBorder="1" applyAlignment="1">
      <alignment vertical="center"/>
    </xf>
    <xf numFmtId="0" fontId="7" fillId="0" borderId="8" xfId="0" applyFont="1" applyFill="1" applyBorder="1" applyAlignment="1">
      <alignment horizontal="center" vertical="center" wrapText="1"/>
    </xf>
    <xf numFmtId="0" fontId="42" fillId="0" borderId="0" xfId="0" applyFont="1" applyFill="1" applyBorder="1" applyAlignment="1">
      <alignment vertical="center"/>
    </xf>
    <xf numFmtId="0" fontId="7" fillId="2" borderId="10" xfId="0" applyFont="1" applyFill="1" applyBorder="1" applyAlignment="1">
      <alignment horizontal="left" vertical="center" wrapText="1"/>
    </xf>
    <xf numFmtId="4" fontId="7" fillId="2" borderId="1" xfId="0" applyNumberFormat="1" applyFont="1" applyFill="1" applyBorder="1" applyAlignment="1" applyProtection="1">
      <alignment horizontal="right" vertical="center"/>
    </xf>
    <xf numFmtId="0" fontId="7" fillId="2" borderId="15" xfId="0" applyFont="1" applyFill="1" applyBorder="1" applyAlignment="1">
      <alignment vertical="center" wrapText="1"/>
    </xf>
    <xf numFmtId="4" fontId="7" fillId="2" borderId="8" xfId="0" applyNumberFormat="1" applyFont="1" applyFill="1" applyBorder="1" applyAlignment="1" applyProtection="1">
      <alignment horizontal="right" vertical="center" wrapText="1"/>
    </xf>
    <xf numFmtId="0" fontId="42" fillId="2" borderId="0" xfId="0" applyFont="1" applyFill="1" applyBorder="1" applyAlignment="1">
      <alignment vertical="center"/>
    </xf>
    <xf numFmtId="4" fontId="7" fillId="2" borderId="11" xfId="0" applyNumberFormat="1" applyFont="1" applyFill="1" applyBorder="1" applyAlignment="1" applyProtection="1">
      <alignment horizontal="right" vertical="center" wrapText="1"/>
    </xf>
    <xf numFmtId="4" fontId="7" fillId="2" borderId="1" xfId="0" applyNumberFormat="1" applyFont="1" applyFill="1" applyBorder="1" applyAlignment="1" applyProtection="1">
      <alignment horizontal="right" vertical="center" wrapText="1"/>
    </xf>
    <xf numFmtId="0" fontId="7" fillId="2" borderId="15" xfId="0" applyFont="1" applyFill="1" applyBorder="1" applyAlignment="1">
      <alignment vertical="center"/>
    </xf>
    <xf numFmtId="0" fontId="31" fillId="2" borderId="1" xfId="0" applyFont="1" applyFill="1" applyBorder="1" applyAlignment="1">
      <alignment vertical="center"/>
    </xf>
    <xf numFmtId="0" fontId="7" fillId="2" borderId="1" xfId="0" applyFont="1" applyFill="1" applyBorder="1" applyAlignment="1">
      <alignment horizontal="left" vertical="center" wrapText="1"/>
    </xf>
    <xf numFmtId="4" fontId="7" fillId="2" borderId="4" xfId="0" applyNumberFormat="1" applyFont="1" applyFill="1" applyBorder="1" applyAlignment="1">
      <alignment horizontal="right" vertical="center" wrapText="1"/>
    </xf>
    <xf numFmtId="0" fontId="7" fillId="2" borderId="10" xfId="0" applyFont="1" applyFill="1" applyBorder="1" applyAlignment="1">
      <alignment vertical="center"/>
    </xf>
    <xf numFmtId="4" fontId="7" fillId="2" borderId="1" xfId="0" applyNumberFormat="1" applyFont="1" applyFill="1" applyBorder="1" applyAlignment="1">
      <alignment horizontal="right" vertical="center" wrapText="1"/>
    </xf>
    <xf numFmtId="0" fontId="7" fillId="2" borderId="10" xfId="0" applyFont="1" applyFill="1" applyBorder="1" applyAlignment="1">
      <alignment vertical="center" wrapText="1"/>
    </xf>
    <xf numFmtId="4" fontId="31" fillId="2" borderId="8" xfId="0" applyNumberFormat="1" applyFont="1" applyFill="1" applyBorder="1" applyAlignment="1" applyProtection="1">
      <alignment horizontal="right" vertical="center" wrapText="1"/>
    </xf>
    <xf numFmtId="0" fontId="31" fillId="2" borderId="1" xfId="0" applyFont="1" applyFill="1" applyBorder="1" applyAlignment="1"/>
    <xf numFmtId="0" fontId="7" fillId="0" borderId="1" xfId="0" applyFont="1" applyFill="1" applyBorder="1" applyAlignment="1">
      <alignment horizontal="left" vertical="center" wrapText="1"/>
    </xf>
    <xf numFmtId="4" fontId="7" fillId="0" borderId="8" xfId="0" applyNumberFormat="1" applyFont="1" applyFill="1" applyBorder="1" applyAlignment="1">
      <alignment horizontal="right" vertical="center" wrapText="1"/>
    </xf>
    <xf numFmtId="0" fontId="7" fillId="0" borderId="1" xfId="0" applyFont="1" applyFill="1" applyBorder="1" applyAlignment="1">
      <alignment vertical="center" wrapText="1"/>
    </xf>
    <xf numFmtId="4" fontId="7" fillId="0" borderId="11" xfId="0" applyNumberFormat="1" applyFont="1" applyFill="1" applyBorder="1" applyAlignment="1">
      <alignment horizontal="right" vertical="center" wrapText="1"/>
    </xf>
    <xf numFmtId="0" fontId="7" fillId="2" borderId="10" xfId="0" applyNumberFormat="1" applyFont="1" applyFill="1" applyBorder="1" applyAlignment="1" applyProtection="1">
      <alignment horizontal="center" vertical="center" wrapText="1"/>
    </xf>
    <xf numFmtId="0" fontId="7" fillId="2" borderId="1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0" borderId="0" xfId="7" applyNumberFormat="1" applyFont="1" applyAlignment="1"/>
    <xf numFmtId="0" fontId="41" fillId="0" borderId="0" xfId="0" applyFont="1" applyFill="1" applyBorder="1" applyAlignment="1">
      <alignmen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常规_09年收入预算" xfId="5"/>
    <cellStyle name="常规_省本级支出（人大）"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_预算公开表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2013年国有资本经营预算完成情况表"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常规_2014年国有资本经营预算草案" xfId="4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常规_社保基金预算（上人大）合计" xfId="46"/>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7" xfId="56"/>
    <cellStyle name="常规_全省收入" xfId="57"/>
    <cellStyle name="常规_09年决算参阅资料(常委会定)" xfId="58"/>
    <cellStyle name="常规_P020170213331657467184" xfId="59"/>
    <cellStyle name="常规 11 2" xfId="60"/>
    <cellStyle name="常规_省本级支出（人大）_2017年人大参阅资料（代表大会-定）1.14" xfId="61"/>
    <cellStyle name="常规 2"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8"/>
  <sheetViews>
    <sheetView showGridLines="0" showZeros="0" topLeftCell="A17" workbookViewId="0">
      <selection activeCell="D32" sqref="D32"/>
    </sheetView>
  </sheetViews>
  <sheetFormatPr defaultColWidth="6.875" defaultRowHeight="11.25"/>
  <cols>
    <col min="1" max="1" width="31.5" style="191" customWidth="1"/>
    <col min="2" max="2" width="22.125" style="191" customWidth="1"/>
    <col min="3" max="3" width="31.5" style="191" customWidth="1"/>
    <col min="4" max="4" width="22.125" style="191" customWidth="1"/>
    <col min="5" max="256" width="6.875" style="191" customWidth="1"/>
    <col min="257" max="16384" width="6.875" style="191"/>
  </cols>
  <sheetData>
    <row r="1" ht="27" customHeight="1" spans="1:4">
      <c r="A1" s="237" t="s">
        <v>0</v>
      </c>
      <c r="B1" s="237"/>
      <c r="C1" s="237"/>
      <c r="D1" s="237"/>
    </row>
    <row r="2" ht="19.5" customHeight="1" spans="1:4">
      <c r="A2" s="238"/>
      <c r="B2" s="239"/>
      <c r="C2" s="240"/>
      <c r="D2" s="241" t="s">
        <v>1</v>
      </c>
    </row>
    <row r="3" ht="19.5" customHeight="1" spans="1:12">
      <c r="A3" s="242" t="s">
        <v>2</v>
      </c>
      <c r="B3" s="242"/>
      <c r="C3" s="242" t="s">
        <v>3</v>
      </c>
      <c r="D3" s="242"/>
      <c r="E3" s="243"/>
      <c r="F3" s="243"/>
      <c r="G3" s="243"/>
      <c r="H3" s="243"/>
      <c r="I3" s="243"/>
      <c r="J3" s="243"/>
      <c r="K3" s="243"/>
      <c r="L3" s="243"/>
    </row>
    <row r="4" ht="19.5" customHeight="1" spans="1:12">
      <c r="A4" s="242" t="s">
        <v>4</v>
      </c>
      <c r="B4" s="244" t="s">
        <v>5</v>
      </c>
      <c r="C4" s="242" t="s">
        <v>4</v>
      </c>
      <c r="D4" s="244" t="s">
        <v>5</v>
      </c>
      <c r="E4" s="245"/>
      <c r="F4" s="245"/>
      <c r="G4" s="245"/>
      <c r="H4" s="245"/>
      <c r="I4" s="245"/>
      <c r="J4" s="245"/>
      <c r="K4" s="245"/>
      <c r="L4" s="245"/>
    </row>
    <row r="5" s="190" customFormat="1" ht="19.5" customHeight="1" spans="1:12">
      <c r="A5" s="246" t="s">
        <v>6</v>
      </c>
      <c r="B5" s="247">
        <v>86301.4</v>
      </c>
      <c r="C5" s="248" t="s">
        <v>7</v>
      </c>
      <c r="D5" s="249">
        <v>22926.39</v>
      </c>
      <c r="E5" s="250"/>
      <c r="F5" s="250"/>
      <c r="G5" s="250"/>
      <c r="H5" s="250"/>
      <c r="I5" s="250"/>
      <c r="J5" s="250"/>
      <c r="K5" s="250"/>
      <c r="L5" s="250"/>
    </row>
    <row r="6" s="190" customFormat="1" ht="19.5" customHeight="1" spans="1:12">
      <c r="A6" s="246" t="s">
        <v>8</v>
      </c>
      <c r="B6" s="251">
        <v>78799</v>
      </c>
      <c r="C6" s="248" t="s">
        <v>9</v>
      </c>
      <c r="D6" s="249">
        <v>21459.31</v>
      </c>
      <c r="E6" s="250"/>
      <c r="F6" s="250"/>
      <c r="G6" s="250"/>
      <c r="H6" s="250"/>
      <c r="I6" s="250"/>
      <c r="J6" s="250"/>
      <c r="K6" s="250"/>
      <c r="L6" s="250"/>
    </row>
    <row r="7" s="190" customFormat="1" ht="19.5" customHeight="1" spans="1:12">
      <c r="A7" s="246" t="s">
        <v>10</v>
      </c>
      <c r="B7" s="249">
        <v>0</v>
      </c>
      <c r="C7" s="248" t="s">
        <v>11</v>
      </c>
      <c r="D7" s="249">
        <v>839.66</v>
      </c>
      <c r="E7" s="250"/>
      <c r="F7" s="250"/>
      <c r="G7" s="250"/>
      <c r="H7" s="250"/>
      <c r="I7" s="250"/>
      <c r="J7" s="250"/>
      <c r="K7" s="250"/>
      <c r="L7" s="250"/>
    </row>
    <row r="8" s="190" customFormat="1" ht="19.5" customHeight="1" spans="1:12">
      <c r="A8" s="246" t="s">
        <v>12</v>
      </c>
      <c r="B8" s="249">
        <v>7502.4</v>
      </c>
      <c r="C8" s="248" t="s">
        <v>13</v>
      </c>
      <c r="D8" s="249">
        <v>627.42</v>
      </c>
      <c r="E8" s="250"/>
      <c r="F8" s="250"/>
      <c r="G8" s="250"/>
      <c r="H8" s="250"/>
      <c r="I8" s="250"/>
      <c r="J8" s="250"/>
      <c r="K8" s="250"/>
      <c r="L8" s="250"/>
    </row>
    <row r="9" s="190" customFormat="1" ht="18.95" customHeight="1" spans="1:12">
      <c r="A9" s="246" t="s">
        <v>14</v>
      </c>
      <c r="B9" s="249">
        <v>0</v>
      </c>
      <c r="C9" s="248" t="s">
        <v>15</v>
      </c>
      <c r="D9" s="252">
        <v>0</v>
      </c>
      <c r="E9" s="250"/>
      <c r="F9" s="250"/>
      <c r="G9" s="250"/>
      <c r="H9" s="250"/>
      <c r="I9" s="250"/>
      <c r="J9" s="250"/>
      <c r="K9" s="250"/>
      <c r="L9" s="250"/>
    </row>
    <row r="10" s="190" customFormat="1" ht="18.95" customHeight="1" spans="1:12">
      <c r="A10" s="246" t="s">
        <v>16</v>
      </c>
      <c r="B10" s="249">
        <v>1682.28</v>
      </c>
      <c r="C10" s="248" t="s">
        <v>17</v>
      </c>
      <c r="D10" s="251">
        <v>65057.29</v>
      </c>
      <c r="E10" s="250"/>
      <c r="F10" s="250"/>
      <c r="G10" s="250"/>
      <c r="H10" s="250"/>
      <c r="I10" s="250"/>
      <c r="J10" s="250"/>
      <c r="K10" s="250"/>
      <c r="L10" s="250"/>
    </row>
    <row r="11" s="190" customFormat="1" ht="18.95" customHeight="1" spans="1:12">
      <c r="A11" s="246" t="s">
        <v>18</v>
      </c>
      <c r="B11" s="249">
        <v>0</v>
      </c>
      <c r="C11" s="248" t="s">
        <v>19</v>
      </c>
      <c r="D11" s="249">
        <v>39677.21</v>
      </c>
      <c r="E11" s="250"/>
      <c r="F11" s="250"/>
      <c r="G11" s="250"/>
      <c r="H11" s="250"/>
      <c r="I11" s="250"/>
      <c r="J11" s="250"/>
      <c r="K11" s="250"/>
      <c r="L11" s="250"/>
    </row>
    <row r="12" s="190" customFormat="1" ht="18.95" customHeight="1" spans="1:12">
      <c r="A12" s="246" t="s">
        <v>20</v>
      </c>
      <c r="B12" s="249">
        <v>0</v>
      </c>
      <c r="C12" s="248" t="s">
        <v>21</v>
      </c>
      <c r="D12" s="249">
        <v>0</v>
      </c>
      <c r="E12" s="250"/>
      <c r="F12" s="250"/>
      <c r="G12" s="250"/>
      <c r="H12" s="250"/>
      <c r="I12" s="250"/>
      <c r="J12" s="250"/>
      <c r="K12" s="250"/>
      <c r="L12" s="250"/>
    </row>
    <row r="13" s="190" customFormat="1" ht="18.95" customHeight="1" spans="1:12">
      <c r="A13" s="246" t="s">
        <v>22</v>
      </c>
      <c r="B13" s="249">
        <v>0</v>
      </c>
      <c r="C13" s="248" t="s">
        <v>23</v>
      </c>
      <c r="D13" s="249">
        <v>0</v>
      </c>
      <c r="E13" s="250"/>
      <c r="F13" s="250"/>
      <c r="G13" s="250"/>
      <c r="H13" s="250"/>
      <c r="I13" s="250"/>
      <c r="J13" s="250"/>
      <c r="K13" s="250"/>
      <c r="L13" s="250"/>
    </row>
    <row r="14" s="190" customFormat="1" ht="18.95" customHeight="1" spans="1:12">
      <c r="A14" s="246" t="s">
        <v>24</v>
      </c>
      <c r="B14" s="249">
        <v>0</v>
      </c>
      <c r="C14" s="253" t="s">
        <v>25</v>
      </c>
      <c r="D14" s="249">
        <v>0</v>
      </c>
      <c r="E14" s="250"/>
      <c r="F14" s="250"/>
      <c r="G14" s="250"/>
      <c r="H14" s="250"/>
      <c r="I14" s="250"/>
      <c r="J14" s="250"/>
      <c r="K14" s="250"/>
      <c r="L14" s="250"/>
    </row>
    <row r="15" s="190" customFormat="1" ht="18.95" customHeight="1" spans="1:12">
      <c r="A15" s="254"/>
      <c r="B15" s="254"/>
      <c r="C15" s="253" t="s">
        <v>26</v>
      </c>
      <c r="D15" s="249">
        <v>0</v>
      </c>
      <c r="E15" s="250"/>
      <c r="F15" s="250"/>
      <c r="G15" s="250"/>
      <c r="H15" s="250"/>
      <c r="I15" s="250"/>
      <c r="J15" s="250"/>
      <c r="K15" s="250"/>
      <c r="L15" s="250"/>
    </row>
    <row r="16" s="190" customFormat="1" ht="18.95" customHeight="1" spans="1:12">
      <c r="A16" s="255"/>
      <c r="B16" s="256"/>
      <c r="C16" s="257" t="s">
        <v>27</v>
      </c>
      <c r="D16" s="249">
        <v>2806</v>
      </c>
      <c r="E16" s="250"/>
      <c r="F16" s="250"/>
      <c r="G16" s="250"/>
      <c r="H16" s="250"/>
      <c r="I16" s="250"/>
      <c r="J16" s="250"/>
      <c r="K16" s="250"/>
      <c r="L16" s="250"/>
    </row>
    <row r="17" s="190" customFormat="1" ht="18.95" customHeight="1" spans="1:12">
      <c r="A17" s="255"/>
      <c r="B17" s="258"/>
      <c r="C17" s="257" t="s">
        <v>28</v>
      </c>
      <c r="D17" s="249">
        <v>0</v>
      </c>
      <c r="E17" s="250"/>
      <c r="F17" s="250"/>
      <c r="G17" s="250"/>
      <c r="H17" s="250"/>
      <c r="I17" s="250"/>
      <c r="J17" s="250"/>
      <c r="K17" s="250"/>
      <c r="L17" s="250"/>
    </row>
    <row r="18" s="190" customFormat="1" ht="18.95" customHeight="1" spans="1:12">
      <c r="A18" s="255"/>
      <c r="B18" s="258"/>
      <c r="C18" s="257" t="s">
        <v>29</v>
      </c>
      <c r="D18" s="249">
        <v>22302.78</v>
      </c>
      <c r="E18" s="250"/>
      <c r="F18" s="250"/>
      <c r="G18" s="250"/>
      <c r="H18" s="250"/>
      <c r="I18" s="250"/>
      <c r="J18" s="250"/>
      <c r="K18" s="250"/>
      <c r="L18" s="250"/>
    </row>
    <row r="19" s="190" customFormat="1" ht="18.95" customHeight="1" spans="1:12">
      <c r="A19" s="255"/>
      <c r="B19" s="258"/>
      <c r="C19" s="259" t="s">
        <v>30</v>
      </c>
      <c r="D19" s="260">
        <v>0</v>
      </c>
      <c r="E19" s="250"/>
      <c r="F19" s="250"/>
      <c r="G19" s="250"/>
      <c r="H19" s="250"/>
      <c r="I19" s="250"/>
      <c r="J19" s="250"/>
      <c r="K19" s="250"/>
      <c r="L19" s="250"/>
    </row>
    <row r="20" s="190" customFormat="1" ht="18.95" customHeight="1" spans="1:12">
      <c r="A20" s="255"/>
      <c r="B20" s="258"/>
      <c r="C20" s="259" t="s">
        <v>31</v>
      </c>
      <c r="D20" s="249">
        <v>0</v>
      </c>
      <c r="E20" s="250"/>
      <c r="F20" s="250"/>
      <c r="G20" s="250"/>
      <c r="H20" s="250"/>
      <c r="I20" s="250"/>
      <c r="J20" s="250"/>
      <c r="K20" s="250"/>
      <c r="L20" s="250"/>
    </row>
    <row r="21" s="190" customFormat="1" ht="18.95" customHeight="1" spans="1:12">
      <c r="A21" s="261"/>
      <c r="B21" s="258"/>
      <c r="C21" s="259" t="s">
        <v>32</v>
      </c>
      <c r="D21" s="252">
        <v>0</v>
      </c>
      <c r="E21" s="250"/>
      <c r="F21" s="250"/>
      <c r="G21" s="250"/>
      <c r="H21" s="250"/>
      <c r="I21" s="250"/>
      <c r="J21" s="250"/>
      <c r="K21" s="250"/>
      <c r="L21" s="250"/>
    </row>
    <row r="22" ht="18.95" customHeight="1" spans="1:12">
      <c r="A22" s="262"/>
      <c r="B22" s="263"/>
      <c r="C22" s="264"/>
      <c r="D22" s="265"/>
      <c r="E22" s="245"/>
      <c r="F22" s="245"/>
      <c r="G22" s="245"/>
      <c r="H22" s="245"/>
      <c r="I22" s="245"/>
      <c r="J22" s="245"/>
      <c r="K22" s="245"/>
      <c r="L22" s="245"/>
    </row>
    <row r="23" s="190" customFormat="1" ht="18.95" customHeight="1" spans="1:12">
      <c r="A23" s="266" t="s">
        <v>33</v>
      </c>
      <c r="B23" s="252">
        <v>87983.68</v>
      </c>
      <c r="C23" s="267" t="s">
        <v>34</v>
      </c>
      <c r="D23" s="252">
        <v>87983.68</v>
      </c>
      <c r="E23" s="250"/>
      <c r="F23" s="250"/>
      <c r="G23" s="250"/>
      <c r="H23" s="250"/>
      <c r="I23" s="250"/>
      <c r="J23" s="250"/>
      <c r="K23" s="250"/>
      <c r="L23" s="250"/>
    </row>
    <row r="24" s="190" customFormat="1" ht="18.95" customHeight="1" spans="1:12">
      <c r="A24" s="246" t="s">
        <v>35</v>
      </c>
      <c r="B24" s="251">
        <v>0</v>
      </c>
      <c r="C24" s="248" t="s">
        <v>36</v>
      </c>
      <c r="D24" s="251">
        <v>0</v>
      </c>
      <c r="E24" s="250"/>
      <c r="F24" s="250"/>
      <c r="G24" s="250"/>
      <c r="H24" s="250"/>
      <c r="I24" s="250"/>
      <c r="J24" s="250"/>
      <c r="K24" s="250"/>
      <c r="L24" s="250"/>
    </row>
    <row r="25" s="190" customFormat="1" ht="18.95" customHeight="1" spans="1:12">
      <c r="A25" s="246" t="s">
        <v>37</v>
      </c>
      <c r="B25" s="249">
        <v>0</v>
      </c>
      <c r="C25" s="248" t="s">
        <v>38</v>
      </c>
      <c r="D25" s="249">
        <v>0</v>
      </c>
      <c r="E25" s="250"/>
      <c r="F25" s="250"/>
      <c r="G25" s="250"/>
      <c r="H25" s="250"/>
      <c r="I25" s="250"/>
      <c r="J25" s="250"/>
      <c r="K25" s="250"/>
      <c r="L25" s="250"/>
    </row>
    <row r="26" s="190" customFormat="1" ht="18.95" customHeight="1" spans="1:12">
      <c r="A26" s="268" t="s">
        <v>39</v>
      </c>
      <c r="B26" s="252">
        <v>87983.68</v>
      </c>
      <c r="C26" s="267" t="s">
        <v>40</v>
      </c>
      <c r="D26" s="247">
        <v>87983.68</v>
      </c>
      <c r="E26" s="250"/>
      <c r="F26" s="250"/>
      <c r="G26" s="250"/>
      <c r="H26" s="250"/>
      <c r="I26" s="250"/>
      <c r="J26" s="250"/>
      <c r="K26" s="250"/>
      <c r="L26" s="250"/>
    </row>
    <row r="27" ht="18.95" customHeight="1" spans="1:3">
      <c r="A27" s="269"/>
      <c r="B27" s="270"/>
      <c r="C27" s="271"/>
    </row>
    <row r="28" ht="18.95" customHeight="1" spans="1:3">
      <c r="A28" s="269"/>
      <c r="B28" s="270"/>
      <c r="C28" s="271"/>
    </row>
    <row r="29" ht="18.95" customHeight="1" spans="1:3">
      <c r="A29" s="269"/>
      <c r="B29" s="270"/>
      <c r="C29" s="271"/>
    </row>
    <row r="30" ht="18.95" customHeight="1" spans="1:3">
      <c r="A30" s="269"/>
      <c r="B30" s="270"/>
      <c r="C30" s="271"/>
    </row>
    <row r="31" ht="18.95" customHeight="1" spans="1:3">
      <c r="A31" s="269"/>
      <c r="B31" s="270"/>
      <c r="C31" s="271"/>
    </row>
    <row r="32" ht="18.95" customHeight="1" spans="1:3">
      <c r="A32" s="269"/>
      <c r="B32" s="270"/>
      <c r="C32" s="271"/>
    </row>
    <row r="33" ht="18.95" customHeight="1" spans="1:3">
      <c r="A33" s="269"/>
      <c r="B33" s="270"/>
      <c r="C33" s="271"/>
    </row>
    <row r="34" ht="18.95" customHeight="1" spans="1:3">
      <c r="A34" s="269"/>
      <c r="B34" s="270"/>
      <c r="C34" s="271"/>
    </row>
    <row r="35" ht="18.95" customHeight="1" spans="1:3">
      <c r="A35" s="269"/>
      <c r="B35" s="270"/>
      <c r="C35" s="271"/>
    </row>
    <row r="36" ht="18.95" customHeight="1" spans="1:3">
      <c r="A36" s="269"/>
      <c r="B36" s="270"/>
      <c r="C36" s="271"/>
    </row>
    <row r="37" ht="18.95" customHeight="1" spans="1:3">
      <c r="A37" s="269"/>
      <c r="B37" s="270"/>
      <c r="C37" s="271"/>
    </row>
    <row r="38" ht="18.95" customHeight="1" spans="1:3">
      <c r="A38" s="269"/>
      <c r="B38" s="270"/>
      <c r="C38" s="271"/>
    </row>
    <row r="39" ht="18.95" customHeight="1" spans="1:3">
      <c r="A39" s="269"/>
      <c r="B39" s="270"/>
      <c r="C39" s="271"/>
    </row>
    <row r="40" ht="18.95" customHeight="1" spans="1:3">
      <c r="A40" s="269"/>
      <c r="B40" s="270"/>
      <c r="C40" s="271"/>
    </row>
    <row r="41" ht="18.95" customHeight="1" spans="1:3">
      <c r="A41" s="269"/>
      <c r="B41" s="270"/>
      <c r="C41" s="271"/>
    </row>
    <row r="42" ht="18.95" customHeight="1" spans="1:3">
      <c r="A42" s="269"/>
      <c r="B42" s="270"/>
      <c r="C42" s="271"/>
    </row>
    <row r="43" ht="18.95" customHeight="1" spans="1:3">
      <c r="A43" s="269"/>
      <c r="B43" s="270"/>
      <c r="C43" s="271"/>
    </row>
    <row r="44" ht="18.95" customHeight="1" spans="1:3">
      <c r="A44" s="269"/>
      <c r="B44" s="270"/>
      <c r="C44" s="271"/>
    </row>
    <row r="45" ht="18.95" customHeight="1" spans="1:3">
      <c r="A45" s="269"/>
      <c r="B45" s="270"/>
      <c r="C45" s="271"/>
    </row>
    <row r="46" ht="18.95" customHeight="1" spans="1:3">
      <c r="A46" s="269"/>
      <c r="B46" s="270"/>
      <c r="C46" s="271"/>
    </row>
    <row r="47" ht="18.95" customHeight="1" spans="1:3">
      <c r="A47" s="269"/>
      <c r="B47" s="270"/>
      <c r="C47" s="271"/>
    </row>
    <row r="48" ht="18.95" customHeight="1" spans="1:3">
      <c r="A48" s="269"/>
      <c r="B48" s="270"/>
      <c r="C48" s="271"/>
    </row>
    <row r="49" ht="18.95" customHeight="1" spans="1:3">
      <c r="A49" s="269"/>
      <c r="B49" s="270"/>
      <c r="C49" s="271"/>
    </row>
    <row r="50" ht="18.95" customHeight="1" spans="1:3">
      <c r="A50" s="269"/>
      <c r="B50" s="270"/>
      <c r="C50" s="271"/>
    </row>
    <row r="51" ht="18.95" customHeight="1" spans="1:3">
      <c r="A51" s="269"/>
      <c r="B51" s="270"/>
      <c r="C51" s="271"/>
    </row>
    <row r="52" ht="18.95" customHeight="1" spans="1:3">
      <c r="A52" s="269"/>
      <c r="B52" s="270"/>
      <c r="C52" s="271"/>
    </row>
    <row r="53" ht="18.95" customHeight="1" spans="1:3">
      <c r="A53" s="269"/>
      <c r="B53" s="270"/>
      <c r="C53" s="271"/>
    </row>
    <row r="54" ht="18.95" customHeight="1" spans="1:3">
      <c r="A54" s="269"/>
      <c r="B54" s="270"/>
      <c r="C54" s="271"/>
    </row>
    <row r="55" ht="18.95" customHeight="1" spans="1:3">
      <c r="A55" s="269"/>
      <c r="B55" s="270"/>
      <c r="C55" s="271"/>
    </row>
    <row r="56" ht="18.95" customHeight="1" spans="1:3">
      <c r="A56" s="269"/>
      <c r="B56" s="270"/>
      <c r="C56" s="271"/>
    </row>
    <row r="57" ht="18.95" customHeight="1" spans="1:3">
      <c r="A57" s="269"/>
      <c r="B57" s="270"/>
      <c r="C57" s="271"/>
    </row>
    <row r="58" ht="18.95" customHeight="1" spans="1:3">
      <c r="A58" s="269"/>
      <c r="B58" s="270"/>
      <c r="C58" s="271"/>
    </row>
    <row r="59" ht="18.95" customHeight="1" spans="1:3">
      <c r="A59" s="269"/>
      <c r="B59" s="270"/>
      <c r="C59" s="271"/>
    </row>
    <row r="60" ht="18.95" customHeight="1" spans="1:3">
      <c r="A60" s="269"/>
      <c r="B60" s="270"/>
      <c r="C60" s="271"/>
    </row>
    <row r="61" ht="18.95" customHeight="1" spans="1:3">
      <c r="A61" s="269"/>
      <c r="B61" s="270"/>
      <c r="C61" s="271"/>
    </row>
    <row r="62" ht="18.95" customHeight="1" spans="1:3">
      <c r="A62" s="269"/>
      <c r="B62" s="270"/>
      <c r="C62" s="271"/>
    </row>
    <row r="63" ht="18.95" customHeight="1" spans="1:3">
      <c r="A63" s="269"/>
      <c r="B63" s="270"/>
      <c r="C63" s="271"/>
    </row>
    <row r="64" ht="18.95" customHeight="1" spans="1:3">
      <c r="A64" s="269"/>
      <c r="B64" s="270"/>
      <c r="C64" s="271"/>
    </row>
    <row r="65" ht="18.95" customHeight="1" spans="1:3">
      <c r="A65" s="269"/>
      <c r="B65" s="270"/>
      <c r="C65" s="271"/>
    </row>
    <row r="66" ht="18.95" customHeight="1" spans="1:3">
      <c r="A66" s="269"/>
      <c r="B66" s="270"/>
      <c r="C66" s="271"/>
    </row>
    <row r="67" ht="18.95" customHeight="1" spans="1:3">
      <c r="A67" s="269"/>
      <c r="B67" s="270"/>
      <c r="C67" s="271"/>
    </row>
    <row r="68" ht="18.95" customHeight="1" spans="1:3">
      <c r="A68" s="269"/>
      <c r="B68" s="270"/>
      <c r="C68" s="271"/>
    </row>
  </sheetData>
  <sheetProtection formatCells="0" formatColumns="0" formatRows="0"/>
  <mergeCells count="3">
    <mergeCell ref="A1:D1"/>
    <mergeCell ref="A3:B3"/>
    <mergeCell ref="C3:D3"/>
  </mergeCells>
  <printOptions horizontalCentered="1"/>
  <pageMargins left="0.94375" right="0.94375" top="0.660416666666667" bottom="0.927777777777778" header="0.511805555555556" footer="0.747916666666667"/>
  <pageSetup paperSize="9" scale="78"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74"/>
  <sheetViews>
    <sheetView showZeros="0" workbookViewId="0">
      <selection activeCell="G10" sqref="G10"/>
    </sheetView>
  </sheetViews>
  <sheetFormatPr defaultColWidth="8.75" defaultRowHeight="14.25" outlineLevelCol="3"/>
  <cols>
    <col min="1" max="1" width="32.625" style="90" customWidth="1"/>
    <col min="2" max="2" width="11" style="91" customWidth="1"/>
    <col min="3" max="3" width="32.625" style="92" customWidth="1"/>
    <col min="4" max="4" width="11.375" style="93" customWidth="1"/>
    <col min="5" max="256" width="8.75" style="94"/>
    <col min="257" max="16384" width="8.75" style="3"/>
  </cols>
  <sheetData>
    <row r="1" ht="19.5" customHeight="1" spans="1:1">
      <c r="A1" s="95"/>
    </row>
    <row r="2" s="89" customFormat="1" ht="27" customHeight="1" spans="1:4">
      <c r="A2" s="40" t="s">
        <v>577</v>
      </c>
      <c r="B2" s="41"/>
      <c r="C2" s="41"/>
      <c r="D2" s="41"/>
    </row>
    <row r="3" ht="18" customHeight="1" spans="1:4">
      <c r="A3" s="96" t="s">
        <v>1</v>
      </c>
      <c r="B3" s="97"/>
      <c r="C3" s="97"/>
      <c r="D3" s="97"/>
    </row>
    <row r="4" ht="15.75" customHeight="1" spans="1:4">
      <c r="A4" s="98" t="s">
        <v>566</v>
      </c>
      <c r="B4" s="99" t="s">
        <v>578</v>
      </c>
      <c r="C4" s="100" t="s">
        <v>571</v>
      </c>
      <c r="D4" s="99" t="s">
        <v>578</v>
      </c>
    </row>
    <row r="5" ht="21" customHeight="1" spans="1:4">
      <c r="A5" s="101"/>
      <c r="B5" s="102"/>
      <c r="C5" s="100"/>
      <c r="D5" s="102"/>
    </row>
    <row r="6" ht="26.25" customHeight="1" spans="1:4">
      <c r="A6" s="103" t="s">
        <v>569</v>
      </c>
      <c r="B6" s="104">
        <v>41385</v>
      </c>
      <c r="C6" s="105" t="s">
        <v>579</v>
      </c>
      <c r="D6" s="106">
        <v>41385</v>
      </c>
    </row>
    <row r="7" ht="26.25" customHeight="1" spans="1:4">
      <c r="A7" s="107" t="s">
        <v>580</v>
      </c>
      <c r="B7" s="104"/>
      <c r="C7" s="108" t="s">
        <v>581</v>
      </c>
      <c r="D7" s="109"/>
    </row>
    <row r="8" ht="26.25" customHeight="1" spans="1:4">
      <c r="A8" s="103" t="s">
        <v>582</v>
      </c>
      <c r="B8" s="110"/>
      <c r="C8" s="108" t="s">
        <v>583</v>
      </c>
      <c r="D8" s="109"/>
    </row>
    <row r="9" ht="26.25" customHeight="1" spans="1:4">
      <c r="A9" s="103"/>
      <c r="B9" s="110"/>
      <c r="C9" s="108"/>
      <c r="D9" s="109"/>
    </row>
    <row r="10" ht="26.25" customHeight="1" spans="1:4">
      <c r="A10" s="111" t="s">
        <v>39</v>
      </c>
      <c r="B10" s="112">
        <v>41385</v>
      </c>
      <c r="C10" s="113" t="s">
        <v>40</v>
      </c>
      <c r="D10" s="114">
        <v>41385</v>
      </c>
    </row>
    <row r="11" ht="39.75" customHeight="1" spans="1:4">
      <c r="A11" s="115"/>
      <c r="B11" s="115"/>
      <c r="C11" s="115"/>
      <c r="D11" s="115"/>
    </row>
    <row r="12" spans="1:2">
      <c r="A12" s="116"/>
      <c r="B12" s="117"/>
    </row>
    <row r="13" spans="1:2">
      <c r="A13" s="116"/>
      <c r="B13" s="117"/>
    </row>
    <row r="14" spans="1:2">
      <c r="A14" s="116"/>
      <c r="B14" s="117"/>
    </row>
    <row r="15" spans="1:2">
      <c r="A15" s="116"/>
      <c r="B15" s="117"/>
    </row>
    <row r="16" spans="1:2">
      <c r="A16" s="116"/>
      <c r="B16" s="117"/>
    </row>
    <row r="17" spans="1:2">
      <c r="A17" s="116"/>
      <c r="B17" s="117"/>
    </row>
    <row r="18" spans="1:2">
      <c r="A18" s="116"/>
      <c r="B18" s="117"/>
    </row>
    <row r="19" spans="1:2">
      <c r="A19" s="116"/>
      <c r="B19" s="117"/>
    </row>
    <row r="20" spans="1:2">
      <c r="A20" s="116"/>
      <c r="B20" s="117"/>
    </row>
    <row r="21" spans="1:2">
      <c r="A21" s="116"/>
      <c r="B21" s="117"/>
    </row>
    <row r="22" spans="1:2">
      <c r="A22" s="116"/>
      <c r="B22" s="117"/>
    </row>
    <row r="23" spans="1:2">
      <c r="A23" s="116"/>
      <c r="B23" s="117"/>
    </row>
    <row r="24" spans="1:2">
      <c r="A24" s="116"/>
      <c r="B24" s="117"/>
    </row>
    <row r="25" spans="1:2">
      <c r="A25" s="116"/>
      <c r="B25" s="117"/>
    </row>
    <row r="26" spans="1:2">
      <c r="A26" s="116"/>
      <c r="B26" s="117"/>
    </row>
    <row r="27" spans="1:2">
      <c r="A27" s="116"/>
      <c r="B27" s="117"/>
    </row>
    <row r="28" spans="1:2">
      <c r="A28" s="116"/>
      <c r="B28" s="117"/>
    </row>
    <row r="29" spans="1:2">
      <c r="A29" s="116"/>
      <c r="B29" s="117"/>
    </row>
    <row r="30" spans="1:2">
      <c r="A30" s="116"/>
      <c r="B30" s="117"/>
    </row>
    <row r="31" spans="1:2">
      <c r="A31" s="116"/>
      <c r="B31" s="117"/>
    </row>
    <row r="32" spans="1:2">
      <c r="A32" s="116"/>
      <c r="B32" s="117"/>
    </row>
    <row r="33" spans="1:2">
      <c r="A33" s="116"/>
      <c r="B33" s="117"/>
    </row>
    <row r="34" spans="1:2">
      <c r="A34" s="116"/>
      <c r="B34" s="117"/>
    </row>
    <row r="35" spans="1:2">
      <c r="A35" s="116"/>
      <c r="B35" s="117"/>
    </row>
    <row r="36" spans="1:2">
      <c r="A36" s="116"/>
      <c r="B36" s="117"/>
    </row>
    <row r="37" spans="1:2">
      <c r="A37" s="116"/>
      <c r="B37" s="117"/>
    </row>
    <row r="38" spans="1:2">
      <c r="A38" s="116"/>
      <c r="B38" s="117"/>
    </row>
    <row r="39" spans="1:2">
      <c r="A39" s="116"/>
      <c r="B39" s="117"/>
    </row>
    <row r="40" spans="1:2">
      <c r="A40" s="116"/>
      <c r="B40" s="117"/>
    </row>
    <row r="41" spans="1:2">
      <c r="A41" s="116"/>
      <c r="B41" s="117"/>
    </row>
    <row r="42" spans="1:2">
      <c r="A42" s="116"/>
      <c r="B42" s="117"/>
    </row>
    <row r="43" spans="1:2">
      <c r="A43" s="116"/>
      <c r="B43" s="117"/>
    </row>
    <row r="44" spans="1:2">
      <c r="A44" s="116"/>
      <c r="B44" s="117"/>
    </row>
    <row r="45" spans="1:2">
      <c r="A45" s="116"/>
      <c r="B45" s="117"/>
    </row>
    <row r="46" spans="1:2">
      <c r="A46" s="116"/>
      <c r="B46" s="117"/>
    </row>
    <row r="47" spans="1:2">
      <c r="A47" s="116"/>
      <c r="B47" s="117"/>
    </row>
    <row r="48" spans="1:2">
      <c r="A48" s="116"/>
      <c r="B48" s="117"/>
    </row>
    <row r="49" spans="1:2">
      <c r="A49" s="116"/>
      <c r="B49" s="117"/>
    </row>
    <row r="50" spans="1:2">
      <c r="A50" s="116"/>
      <c r="B50" s="117"/>
    </row>
    <row r="51" spans="1:2">
      <c r="A51" s="116"/>
      <c r="B51" s="117"/>
    </row>
    <row r="52" spans="1:2">
      <c r="A52" s="116"/>
      <c r="B52" s="117"/>
    </row>
    <row r="53" spans="1:2">
      <c r="A53" s="116"/>
      <c r="B53" s="117"/>
    </row>
    <row r="54" spans="1:2">
      <c r="A54" s="116"/>
      <c r="B54" s="117"/>
    </row>
    <row r="55" spans="1:2">
      <c r="A55" s="116"/>
      <c r="B55" s="117"/>
    </row>
    <row r="56" spans="1:2">
      <c r="A56" s="116"/>
      <c r="B56" s="117"/>
    </row>
    <row r="57" spans="1:2">
      <c r="A57" s="116"/>
      <c r="B57" s="117"/>
    </row>
    <row r="58" spans="1:2">
      <c r="A58" s="116"/>
      <c r="B58" s="117"/>
    </row>
    <row r="59" spans="1:2">
      <c r="A59" s="116"/>
      <c r="B59" s="117"/>
    </row>
    <row r="60" spans="1:2">
      <c r="A60" s="116"/>
      <c r="B60" s="117"/>
    </row>
    <row r="61" spans="1:2">
      <c r="A61" s="116"/>
      <c r="B61" s="117"/>
    </row>
    <row r="62" spans="1:2">
      <c r="A62" s="116"/>
      <c r="B62" s="117"/>
    </row>
    <row r="63" spans="1:2">
      <c r="A63" s="116"/>
      <c r="B63" s="117"/>
    </row>
    <row r="64" spans="1:2">
      <c r="A64" s="116"/>
      <c r="B64" s="117"/>
    </row>
    <row r="65" spans="1:2">
      <c r="A65" s="116"/>
      <c r="B65" s="117"/>
    </row>
    <row r="66" spans="1:2">
      <c r="A66" s="116"/>
      <c r="B66" s="117"/>
    </row>
    <row r="67" spans="1:2">
      <c r="A67" s="116"/>
      <c r="B67" s="117"/>
    </row>
    <row r="68" spans="1:2">
      <c r="A68" s="116"/>
      <c r="B68" s="117"/>
    </row>
    <row r="69" spans="1:2">
      <c r="A69" s="116"/>
      <c r="B69" s="117"/>
    </row>
    <row r="70" spans="1:2">
      <c r="A70" s="116"/>
      <c r="B70" s="117"/>
    </row>
    <row r="71" spans="1:2">
      <c r="A71" s="116"/>
      <c r="B71" s="117"/>
    </row>
    <row r="72" spans="1:2">
      <c r="A72" s="116"/>
      <c r="B72" s="117"/>
    </row>
    <row r="73" spans="1:2">
      <c r="A73" s="116"/>
      <c r="B73" s="117"/>
    </row>
    <row r="74" spans="1:2">
      <c r="A74" s="116"/>
      <c r="B74" s="117"/>
    </row>
    <row r="75" spans="1:2">
      <c r="A75" s="116"/>
      <c r="B75" s="117"/>
    </row>
    <row r="76" spans="1:2">
      <c r="A76" s="116"/>
      <c r="B76" s="117"/>
    </row>
    <row r="77" spans="1:2">
      <c r="A77" s="116"/>
      <c r="B77" s="117"/>
    </row>
    <row r="78" spans="1:2">
      <c r="A78" s="116"/>
      <c r="B78" s="117"/>
    </row>
    <row r="79" spans="1:2">
      <c r="A79" s="116"/>
      <c r="B79" s="117"/>
    </row>
    <row r="80" spans="1:2">
      <c r="A80" s="116"/>
      <c r="B80" s="117"/>
    </row>
    <row r="81" spans="1:2">
      <c r="A81" s="116"/>
      <c r="B81" s="117"/>
    </row>
    <row r="82" spans="1:2">
      <c r="A82" s="116"/>
      <c r="B82" s="117"/>
    </row>
    <row r="83" spans="1:2">
      <c r="A83" s="116"/>
      <c r="B83" s="117"/>
    </row>
    <row r="84" spans="1:2">
      <c r="A84" s="116"/>
      <c r="B84" s="117"/>
    </row>
    <row r="85" spans="1:2">
      <c r="A85" s="116"/>
      <c r="B85" s="117"/>
    </row>
    <row r="86" spans="1:2">
      <c r="A86" s="116"/>
      <c r="B86" s="117"/>
    </row>
    <row r="87" spans="1:2">
      <c r="A87" s="116"/>
      <c r="B87" s="117"/>
    </row>
    <row r="88" spans="1:2">
      <c r="A88" s="116"/>
      <c r="B88" s="117"/>
    </row>
    <row r="89" spans="1:2">
      <c r="A89" s="116"/>
      <c r="B89" s="117"/>
    </row>
    <row r="90" spans="1:2">
      <c r="A90" s="116"/>
      <c r="B90" s="117"/>
    </row>
    <row r="91" spans="1:2">
      <c r="A91" s="116"/>
      <c r="B91" s="117"/>
    </row>
    <row r="92" spans="1:2">
      <c r="A92" s="116"/>
      <c r="B92" s="117"/>
    </row>
    <row r="93" spans="1:2">
      <c r="A93" s="116"/>
      <c r="B93" s="117"/>
    </row>
    <row r="94" spans="1:2">
      <c r="A94" s="116"/>
      <c r="B94" s="117"/>
    </row>
    <row r="95" spans="1:2">
      <c r="A95" s="116"/>
      <c r="B95" s="117"/>
    </row>
    <row r="96" spans="1:2">
      <c r="A96" s="116"/>
      <c r="B96" s="117"/>
    </row>
    <row r="97" spans="1:2">
      <c r="A97" s="116"/>
      <c r="B97" s="117"/>
    </row>
    <row r="98" spans="1:2">
      <c r="A98" s="116"/>
      <c r="B98" s="117"/>
    </row>
    <row r="99" spans="1:2">
      <c r="A99" s="116"/>
      <c r="B99" s="117"/>
    </row>
    <row r="100" spans="1:2">
      <c r="A100" s="116"/>
      <c r="B100" s="117"/>
    </row>
    <row r="101" spans="1:2">
      <c r="A101" s="116"/>
      <c r="B101" s="117"/>
    </row>
    <row r="102" spans="1:2">
      <c r="A102" s="116"/>
      <c r="B102" s="117"/>
    </row>
    <row r="103" spans="1:2">
      <c r="A103" s="116"/>
      <c r="B103" s="117"/>
    </row>
    <row r="104" spans="1:2">
      <c r="A104" s="116"/>
      <c r="B104" s="117"/>
    </row>
    <row r="105" spans="1:2">
      <c r="A105" s="116"/>
      <c r="B105" s="117"/>
    </row>
    <row r="106" spans="1:2">
      <c r="A106" s="116"/>
      <c r="B106" s="117"/>
    </row>
    <row r="107" spans="1:2">
      <c r="A107" s="116"/>
      <c r="B107" s="117"/>
    </row>
    <row r="108" spans="1:2">
      <c r="A108" s="116"/>
      <c r="B108" s="117"/>
    </row>
    <row r="109" spans="1:2">
      <c r="A109" s="116"/>
      <c r="B109" s="117"/>
    </row>
    <row r="110" spans="1:2">
      <c r="A110" s="116"/>
      <c r="B110" s="117"/>
    </row>
    <row r="111" spans="1:2">
      <c r="A111" s="116"/>
      <c r="B111" s="117"/>
    </row>
    <row r="112" spans="1:2">
      <c r="A112" s="116"/>
      <c r="B112" s="117"/>
    </row>
    <row r="113" spans="1:2">
      <c r="A113" s="116"/>
      <c r="B113" s="117"/>
    </row>
    <row r="114" spans="1:2">
      <c r="A114" s="116"/>
      <c r="B114" s="117"/>
    </row>
    <row r="115" spans="1:2">
      <c r="A115" s="116"/>
      <c r="B115" s="117"/>
    </row>
    <row r="116" spans="1:2">
      <c r="A116" s="116"/>
      <c r="B116" s="117"/>
    </row>
    <row r="117" spans="1:2">
      <c r="A117" s="116"/>
      <c r="B117" s="117"/>
    </row>
    <row r="118" spans="1:2">
      <c r="A118" s="116"/>
      <c r="B118" s="117"/>
    </row>
    <row r="119" spans="1:2">
      <c r="A119" s="116"/>
      <c r="B119" s="117"/>
    </row>
    <row r="120" spans="1:2">
      <c r="A120" s="116"/>
      <c r="B120" s="117"/>
    </row>
    <row r="121" spans="1:2">
      <c r="A121" s="116"/>
      <c r="B121" s="117"/>
    </row>
    <row r="122" spans="1:2">
      <c r="A122" s="116"/>
      <c r="B122" s="117"/>
    </row>
    <row r="123" spans="1:2">
      <c r="A123" s="116"/>
      <c r="B123" s="117"/>
    </row>
    <row r="124" spans="1:2">
      <c r="A124" s="116"/>
      <c r="B124" s="117"/>
    </row>
    <row r="125" spans="1:2">
      <c r="A125" s="116"/>
      <c r="B125" s="117"/>
    </row>
    <row r="126" spans="1:2">
      <c r="A126" s="116"/>
      <c r="B126" s="117"/>
    </row>
    <row r="127" spans="1:2">
      <c r="A127" s="116"/>
      <c r="B127" s="117"/>
    </row>
    <row r="128" spans="1:2">
      <c r="A128" s="116"/>
      <c r="B128" s="117"/>
    </row>
    <row r="129" spans="1:2">
      <c r="A129" s="116"/>
      <c r="B129" s="117"/>
    </row>
    <row r="130" spans="1:2">
      <c r="A130" s="116"/>
      <c r="B130" s="117"/>
    </row>
    <row r="131" spans="1:2">
      <c r="A131" s="116"/>
      <c r="B131" s="117"/>
    </row>
    <row r="132" spans="1:2">
      <c r="A132" s="116"/>
      <c r="B132" s="117"/>
    </row>
    <row r="133" spans="1:2">
      <c r="A133" s="116"/>
      <c r="B133" s="117"/>
    </row>
    <row r="134" spans="1:2">
      <c r="A134" s="116"/>
      <c r="B134" s="117"/>
    </row>
    <row r="135" spans="1:2">
      <c r="A135" s="116"/>
      <c r="B135" s="117"/>
    </row>
    <row r="136" spans="1:2">
      <c r="A136" s="116"/>
      <c r="B136" s="117"/>
    </row>
    <row r="137" spans="1:2">
      <c r="A137" s="116"/>
      <c r="B137" s="117"/>
    </row>
    <row r="138" spans="1:2">
      <c r="A138" s="116"/>
      <c r="B138" s="117"/>
    </row>
    <row r="139" spans="1:2">
      <c r="A139" s="116"/>
      <c r="B139" s="117"/>
    </row>
    <row r="140" spans="1:2">
      <c r="A140" s="116"/>
      <c r="B140" s="117"/>
    </row>
    <row r="141" spans="1:2">
      <c r="A141" s="116"/>
      <c r="B141" s="117"/>
    </row>
    <row r="142" spans="1:2">
      <c r="A142" s="116"/>
      <c r="B142" s="117"/>
    </row>
    <row r="143" spans="1:2">
      <c r="A143" s="116"/>
      <c r="B143" s="117"/>
    </row>
    <row r="144" spans="1:2">
      <c r="A144" s="116"/>
      <c r="B144" s="117"/>
    </row>
    <row r="145" spans="1:2">
      <c r="A145" s="116"/>
      <c r="B145" s="117"/>
    </row>
    <row r="146" spans="1:2">
      <c r="A146" s="116"/>
      <c r="B146" s="117"/>
    </row>
    <row r="147" spans="1:2">
      <c r="A147" s="116"/>
      <c r="B147" s="117"/>
    </row>
    <row r="148" spans="1:2">
      <c r="A148" s="116"/>
      <c r="B148" s="117"/>
    </row>
    <row r="149" spans="1:2">
      <c r="A149" s="116"/>
      <c r="B149" s="117"/>
    </row>
    <row r="150" spans="1:2">
      <c r="A150" s="116"/>
      <c r="B150" s="117"/>
    </row>
    <row r="151" spans="1:2">
      <c r="A151" s="116"/>
      <c r="B151" s="117"/>
    </row>
    <row r="152" spans="1:2">
      <c r="A152" s="116"/>
      <c r="B152" s="117"/>
    </row>
    <row r="153" spans="1:2">
      <c r="A153" s="116"/>
      <c r="B153" s="117"/>
    </row>
    <row r="154" spans="1:2">
      <c r="A154" s="116"/>
      <c r="B154" s="117"/>
    </row>
    <row r="155" spans="1:2">
      <c r="A155" s="116"/>
      <c r="B155" s="117"/>
    </row>
    <row r="156" spans="1:2">
      <c r="A156" s="116"/>
      <c r="B156" s="117"/>
    </row>
    <row r="157" spans="1:2">
      <c r="A157" s="116"/>
      <c r="B157" s="117"/>
    </row>
    <row r="158" spans="1:2">
      <c r="A158" s="116"/>
      <c r="B158" s="117"/>
    </row>
    <row r="159" spans="1:2">
      <c r="A159" s="116"/>
      <c r="B159" s="117"/>
    </row>
    <row r="160" spans="1:2">
      <c r="A160" s="116"/>
      <c r="B160" s="117"/>
    </row>
    <row r="161" spans="1:2">
      <c r="A161" s="116"/>
      <c r="B161" s="117"/>
    </row>
    <row r="162" spans="1:2">
      <c r="A162" s="116"/>
      <c r="B162" s="117"/>
    </row>
    <row r="163" spans="1:2">
      <c r="A163" s="116"/>
      <c r="B163" s="117"/>
    </row>
    <row r="164" spans="1:2">
      <c r="A164" s="116"/>
      <c r="B164" s="117"/>
    </row>
    <row r="165" spans="1:2">
      <c r="A165" s="116"/>
      <c r="B165" s="117"/>
    </row>
    <row r="166" spans="1:2">
      <c r="A166" s="116"/>
      <c r="B166" s="117"/>
    </row>
    <row r="167" spans="1:2">
      <c r="A167" s="116"/>
      <c r="B167" s="117"/>
    </row>
    <row r="168" spans="1:2">
      <c r="A168" s="116"/>
      <c r="B168" s="117"/>
    </row>
    <row r="169" spans="1:2">
      <c r="A169" s="116"/>
      <c r="B169" s="117"/>
    </row>
    <row r="170" spans="1:2">
      <c r="A170" s="116"/>
      <c r="B170" s="117"/>
    </row>
    <row r="171" spans="1:2">
      <c r="A171" s="116"/>
      <c r="B171" s="117"/>
    </row>
    <row r="172" spans="1:2">
      <c r="A172" s="116"/>
      <c r="B172" s="117"/>
    </row>
    <row r="173" spans="1:2">
      <c r="A173" s="116"/>
      <c r="B173" s="117"/>
    </row>
    <row r="174" spans="1:2">
      <c r="A174" s="116"/>
      <c r="B174" s="117"/>
    </row>
  </sheetData>
  <mergeCells count="7">
    <mergeCell ref="A2:D2"/>
    <mergeCell ref="A3:D3"/>
    <mergeCell ref="A11:D11"/>
    <mergeCell ref="A4:A5"/>
    <mergeCell ref="B4:B5"/>
    <mergeCell ref="C4:C5"/>
    <mergeCell ref="D4:D5"/>
  </mergeCells>
  <printOptions horizontalCentered="1"/>
  <pageMargins left="0.75" right="0.75" top="0.979166666666667" bottom="0.979166666666667" header="0.509027777777778" footer="0.509027777777778"/>
  <pageSetup paperSize="9" fitToHeight="0"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2:C6"/>
  <sheetViews>
    <sheetView workbookViewId="0">
      <selection activeCell="D11" sqref="D11"/>
    </sheetView>
  </sheetViews>
  <sheetFormatPr defaultColWidth="9" defaultRowHeight="15" outlineLevelRow="5" outlineLevelCol="2"/>
  <cols>
    <col min="1" max="1" width="21.75" style="81" customWidth="1"/>
    <col min="2" max="3" width="27.875" style="81" customWidth="1"/>
    <col min="4" max="256" width="9" style="81"/>
    <col min="257" max="16384" width="9" style="3"/>
  </cols>
  <sheetData>
    <row r="2" ht="41.25" customHeight="1" spans="1:3">
      <c r="A2" s="82" t="s">
        <v>584</v>
      </c>
      <c r="B2" s="83"/>
      <c r="C2" s="83"/>
    </row>
    <row r="3" ht="24" customHeight="1" spans="3:3">
      <c r="C3" s="84" t="s">
        <v>1</v>
      </c>
    </row>
    <row r="4" ht="30" customHeight="1" spans="1:3">
      <c r="A4" s="85" t="s">
        <v>560</v>
      </c>
      <c r="B4" s="85" t="s">
        <v>561</v>
      </c>
      <c r="C4" s="85" t="s">
        <v>562</v>
      </c>
    </row>
    <row r="5" ht="30" customHeight="1" spans="1:3">
      <c r="A5" s="85" t="s">
        <v>563</v>
      </c>
      <c r="B5" s="86">
        <v>19400</v>
      </c>
      <c r="C5" s="86">
        <v>19400</v>
      </c>
    </row>
    <row r="6" ht="27.75" customHeight="1" spans="1:3">
      <c r="A6" s="87" t="s">
        <v>585</v>
      </c>
      <c r="B6" s="88"/>
      <c r="C6" s="88"/>
    </row>
  </sheetData>
  <mergeCells count="2">
    <mergeCell ref="A2:C2"/>
    <mergeCell ref="A6:C6"/>
  </mergeCells>
  <pageMargins left="0.75" right="0.75" top="1" bottom="1" header="0.5" footer="0.5"/>
  <pageSetup paperSize="9"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63"/>
  <sheetViews>
    <sheetView topLeftCell="A47" workbookViewId="0">
      <selection activeCell="C53" sqref="C53"/>
    </sheetView>
  </sheetViews>
  <sheetFormatPr defaultColWidth="23.875" defaultRowHeight="14.25" outlineLevelCol="7"/>
  <cols>
    <col min="1" max="1" width="35.25" style="33" customWidth="1"/>
    <col min="2" max="2" width="25.75" style="30" customWidth="1"/>
    <col min="3" max="3" width="22.25" style="33" customWidth="1"/>
    <col min="4" max="4" width="16.875" style="34" customWidth="1"/>
    <col min="5" max="6" width="9" style="35" customWidth="1"/>
    <col min="7" max="7" width="34" style="36" customWidth="1"/>
    <col min="8" max="8" width="13" style="37" customWidth="1"/>
    <col min="9" max="32" width="9" style="35" customWidth="1"/>
    <col min="33" max="224" width="23.875" style="35" customWidth="1"/>
    <col min="225" max="255" width="9" style="35" customWidth="1"/>
    <col min="256" max="256" width="23.875" style="35"/>
    <col min="257" max="16384" width="23.875" style="3"/>
  </cols>
  <sheetData>
    <row r="1" ht="20.25" customHeight="1" spans="1:2">
      <c r="A1" s="38"/>
      <c r="B1" s="39"/>
    </row>
    <row r="2" ht="33.75" customHeight="1" spans="1:4">
      <c r="A2" s="40" t="s">
        <v>586</v>
      </c>
      <c r="B2" s="41"/>
      <c r="C2" s="42"/>
      <c r="D2" s="42"/>
    </row>
    <row r="3" ht="23.25" customHeight="1" spans="1:3">
      <c r="A3" s="39"/>
      <c r="B3" s="43" t="s">
        <v>1</v>
      </c>
      <c r="C3" s="44"/>
    </row>
    <row r="4" ht="27" customHeight="1" spans="1:8">
      <c r="A4" s="45" t="s">
        <v>587</v>
      </c>
      <c r="B4" s="45" t="s">
        <v>44</v>
      </c>
      <c r="C4" s="35"/>
      <c r="D4" s="35"/>
      <c r="G4" s="35"/>
      <c r="H4" s="35"/>
    </row>
    <row r="5" s="30" customFormat="1" ht="24.95" customHeight="1" spans="1:2">
      <c r="A5" s="46" t="s">
        <v>588</v>
      </c>
      <c r="B5" s="47" t="s">
        <v>589</v>
      </c>
    </row>
    <row r="6" ht="24.95" customHeight="1" spans="1:8">
      <c r="A6" s="48" t="s">
        <v>590</v>
      </c>
      <c r="B6" s="49"/>
      <c r="C6" s="35"/>
      <c r="D6" s="35"/>
      <c r="G6" s="35"/>
      <c r="H6" s="35"/>
    </row>
    <row r="7" ht="24.95" customHeight="1" spans="1:8">
      <c r="A7" s="48" t="s">
        <v>591</v>
      </c>
      <c r="B7" s="49"/>
      <c r="C7" s="35"/>
      <c r="D7" s="35"/>
      <c r="G7" s="35"/>
      <c r="H7" s="35"/>
    </row>
    <row r="8" ht="24.95" customHeight="1" spans="1:8">
      <c r="A8" s="48" t="s">
        <v>592</v>
      </c>
      <c r="B8" s="49"/>
      <c r="C8" s="35"/>
      <c r="D8" s="35"/>
      <c r="G8" s="35"/>
      <c r="H8" s="35"/>
    </row>
    <row r="9" ht="24.95" customHeight="1" spans="1:8">
      <c r="A9" s="48" t="s">
        <v>593</v>
      </c>
      <c r="B9" s="49"/>
      <c r="C9" s="35"/>
      <c r="D9" s="35"/>
      <c r="G9" s="35"/>
      <c r="H9" s="35"/>
    </row>
    <row r="10" ht="24.95" customHeight="1" spans="1:8">
      <c r="A10" s="48" t="s">
        <v>70</v>
      </c>
      <c r="B10" s="49"/>
      <c r="C10" s="35"/>
      <c r="D10" s="35"/>
      <c r="G10" s="35"/>
      <c r="H10" s="35"/>
    </row>
    <row r="11" ht="24.95" customHeight="1" spans="1:8">
      <c r="A11" s="48" t="s">
        <v>594</v>
      </c>
      <c r="B11" s="49"/>
      <c r="C11" s="35"/>
      <c r="D11" s="35"/>
      <c r="G11" s="35"/>
      <c r="H11" s="35"/>
    </row>
    <row r="12" ht="24.95" customHeight="1" spans="1:8">
      <c r="A12" s="50" t="s">
        <v>595</v>
      </c>
      <c r="B12" s="70">
        <f>SUM(B13:B17)</f>
        <v>797</v>
      </c>
      <c r="C12" s="35"/>
      <c r="D12" s="35"/>
      <c r="G12" s="35"/>
      <c r="H12" s="35"/>
    </row>
    <row r="13" ht="24.95" customHeight="1" spans="1:8">
      <c r="A13" s="71" t="s">
        <v>596</v>
      </c>
      <c r="B13" s="70">
        <v>102</v>
      </c>
      <c r="C13" s="35"/>
      <c r="D13" s="35"/>
      <c r="G13" s="35"/>
      <c r="H13" s="35"/>
    </row>
    <row r="14" ht="24.95" customHeight="1" spans="1:8">
      <c r="A14" s="71" t="s">
        <v>591</v>
      </c>
      <c r="B14" s="70">
        <v>2</v>
      </c>
      <c r="C14" s="35"/>
      <c r="D14" s="35"/>
      <c r="G14" s="35"/>
      <c r="H14" s="35"/>
    </row>
    <row r="15" ht="24.95" customHeight="1" spans="1:8">
      <c r="A15" s="71" t="s">
        <v>592</v>
      </c>
      <c r="B15" s="70">
        <v>691</v>
      </c>
      <c r="C15" s="35"/>
      <c r="D15" s="35"/>
      <c r="G15" s="35"/>
      <c r="H15" s="35"/>
    </row>
    <row r="16" ht="24.95" customHeight="1" spans="1:8">
      <c r="A16" s="71" t="s">
        <v>70</v>
      </c>
      <c r="B16" s="70">
        <v>1</v>
      </c>
      <c r="C16" s="35"/>
      <c r="D16" s="35"/>
      <c r="G16" s="35"/>
      <c r="H16" s="35"/>
    </row>
    <row r="17" ht="24.95" customHeight="1" spans="1:8">
      <c r="A17" s="71" t="s">
        <v>594</v>
      </c>
      <c r="B17" s="70">
        <v>1</v>
      </c>
      <c r="C17" s="35"/>
      <c r="D17" s="35"/>
      <c r="G17" s="35"/>
      <c r="H17" s="35"/>
    </row>
    <row r="18" ht="24.95" customHeight="1" spans="1:8">
      <c r="A18" s="46" t="s">
        <v>597</v>
      </c>
      <c r="B18" s="52">
        <f>SUM(B19:B21)</f>
        <v>5194</v>
      </c>
      <c r="C18" s="72"/>
      <c r="D18" s="35"/>
      <c r="G18" s="35"/>
      <c r="H18" s="35"/>
    </row>
    <row r="19" ht="24.95" customHeight="1" spans="1:8">
      <c r="A19" s="73" t="s">
        <v>590</v>
      </c>
      <c r="B19" s="52">
        <v>4629</v>
      </c>
      <c r="C19" s="35"/>
      <c r="D19" s="35"/>
      <c r="G19" s="35"/>
      <c r="H19" s="35"/>
    </row>
    <row r="20" ht="24.95" customHeight="1" spans="1:8">
      <c r="A20" s="73" t="s">
        <v>591</v>
      </c>
      <c r="B20" s="52">
        <v>33</v>
      </c>
      <c r="C20" s="35"/>
      <c r="D20" s="35"/>
      <c r="G20" s="35"/>
      <c r="H20" s="35"/>
    </row>
    <row r="21" ht="24.95" customHeight="1" spans="1:8">
      <c r="A21" s="48" t="s">
        <v>592</v>
      </c>
      <c r="B21" s="49">
        <v>532</v>
      </c>
      <c r="C21" s="35"/>
      <c r="D21" s="35"/>
      <c r="G21" s="35"/>
      <c r="H21" s="35"/>
    </row>
    <row r="22" ht="24.95" customHeight="1" spans="1:8">
      <c r="A22" s="46" t="s">
        <v>598</v>
      </c>
      <c r="B22" s="47">
        <f>SUM(B23:B25)</f>
        <v>2611</v>
      </c>
      <c r="C22" s="35"/>
      <c r="D22" s="35"/>
      <c r="G22" s="35"/>
      <c r="H22" s="35"/>
    </row>
    <row r="23" ht="24.95" customHeight="1" spans="1:8">
      <c r="A23" s="73" t="s">
        <v>599</v>
      </c>
      <c r="B23" s="47">
        <v>2556</v>
      </c>
      <c r="C23" s="35"/>
      <c r="D23" s="35"/>
      <c r="G23" s="35"/>
      <c r="H23" s="35"/>
    </row>
    <row r="24" ht="24.95" customHeight="1" spans="1:8">
      <c r="A24" s="73" t="s">
        <v>591</v>
      </c>
      <c r="B24" s="47">
        <v>55</v>
      </c>
      <c r="C24" s="35"/>
      <c r="D24" s="35"/>
      <c r="G24" s="35"/>
      <c r="H24" s="35"/>
    </row>
    <row r="25" ht="24.95" customHeight="1" spans="1:8">
      <c r="A25" s="48" t="s">
        <v>594</v>
      </c>
      <c r="B25" s="49"/>
      <c r="C25" s="35"/>
      <c r="D25" s="35"/>
      <c r="G25" s="35"/>
      <c r="H25" s="35"/>
    </row>
    <row r="26" ht="24.95" customHeight="1" spans="1:8">
      <c r="A26" s="46" t="s">
        <v>600</v>
      </c>
      <c r="B26" s="49">
        <f>SUM(B27:B29)</f>
        <v>3062</v>
      </c>
      <c r="C26" s="35"/>
      <c r="D26" s="35"/>
      <c r="G26" s="35"/>
      <c r="H26" s="35"/>
    </row>
    <row r="27" ht="24.95" customHeight="1" spans="1:8">
      <c r="A27" s="48" t="s">
        <v>596</v>
      </c>
      <c r="B27" s="49">
        <v>828</v>
      </c>
      <c r="C27" s="35"/>
      <c r="D27" s="35"/>
      <c r="G27" s="35"/>
      <c r="H27" s="35"/>
    </row>
    <row r="28" ht="24.95" customHeight="1" spans="1:8">
      <c r="A28" s="48" t="s">
        <v>591</v>
      </c>
      <c r="B28" s="49">
        <v>26</v>
      </c>
      <c r="C28" s="35"/>
      <c r="D28" s="35"/>
      <c r="G28" s="35"/>
      <c r="H28" s="35"/>
    </row>
    <row r="29" ht="24.95" customHeight="1" spans="1:8">
      <c r="A29" s="48" t="s">
        <v>592</v>
      </c>
      <c r="B29" s="49">
        <v>2208</v>
      </c>
      <c r="C29" s="35"/>
      <c r="D29" s="35"/>
      <c r="G29" s="35"/>
      <c r="H29" s="35"/>
    </row>
    <row r="30" ht="24.95" customHeight="1" spans="1:8">
      <c r="A30" s="46" t="s">
        <v>601</v>
      </c>
      <c r="B30" s="47" t="s">
        <v>602</v>
      </c>
      <c r="C30" s="35"/>
      <c r="D30" s="35"/>
      <c r="G30" s="35"/>
      <c r="H30" s="35"/>
    </row>
    <row r="31" ht="24.95" customHeight="1" spans="1:8">
      <c r="A31" s="48" t="s">
        <v>603</v>
      </c>
      <c r="B31" s="49"/>
      <c r="C31" s="35"/>
      <c r="D31" s="35"/>
      <c r="G31" s="35"/>
      <c r="H31" s="35"/>
    </row>
    <row r="32" ht="24.95" customHeight="1" spans="1:8">
      <c r="A32" s="48" t="s">
        <v>591</v>
      </c>
      <c r="B32" s="49"/>
      <c r="C32" s="35"/>
      <c r="D32" s="35"/>
      <c r="G32" s="35"/>
      <c r="H32" s="35"/>
    </row>
    <row r="33" ht="24.95" customHeight="1" spans="1:8">
      <c r="A33" s="48" t="s">
        <v>70</v>
      </c>
      <c r="B33" s="49"/>
      <c r="C33" s="35"/>
      <c r="D33" s="35"/>
      <c r="G33" s="35"/>
      <c r="H33" s="35"/>
    </row>
    <row r="34" ht="24.95" customHeight="1" spans="1:8">
      <c r="A34" s="46" t="s">
        <v>604</v>
      </c>
      <c r="B34" s="47">
        <f>SUM(B35:B37)</f>
        <v>122</v>
      </c>
      <c r="C34" s="35"/>
      <c r="D34" s="35"/>
      <c r="G34" s="35"/>
      <c r="H34" s="35"/>
    </row>
    <row r="35" ht="24.95" customHeight="1" spans="1:8">
      <c r="A35" s="48" t="s">
        <v>605</v>
      </c>
      <c r="B35" s="49">
        <v>115</v>
      </c>
      <c r="C35" s="35"/>
      <c r="D35" s="35"/>
      <c r="G35" s="35"/>
      <c r="H35" s="35"/>
    </row>
    <row r="36" ht="24.95" customHeight="1" spans="1:8">
      <c r="A36" s="74" t="s">
        <v>591</v>
      </c>
      <c r="B36" s="49">
        <v>4</v>
      </c>
      <c r="C36" s="35"/>
      <c r="D36" s="35"/>
      <c r="G36" s="35"/>
      <c r="H36" s="35"/>
    </row>
    <row r="37" ht="24.95" customHeight="1" spans="1:8">
      <c r="A37" s="48" t="s">
        <v>594</v>
      </c>
      <c r="B37" s="49">
        <v>3</v>
      </c>
      <c r="C37" s="35"/>
      <c r="D37" s="35"/>
      <c r="G37" s="35"/>
      <c r="H37" s="35"/>
    </row>
    <row r="38" ht="24.95" customHeight="1" spans="1:8">
      <c r="A38" s="46" t="s">
        <v>606</v>
      </c>
      <c r="B38" s="47">
        <v>116</v>
      </c>
      <c r="C38" s="35"/>
      <c r="D38" s="35"/>
      <c r="G38" s="35"/>
      <c r="H38" s="35"/>
    </row>
    <row r="39" ht="24.95" customHeight="1" spans="1:8">
      <c r="A39" s="48" t="s">
        <v>607</v>
      </c>
      <c r="B39" s="49">
        <v>115</v>
      </c>
      <c r="C39" s="35"/>
      <c r="D39" s="35"/>
      <c r="G39" s="35"/>
      <c r="H39" s="35"/>
    </row>
    <row r="40" ht="24.95" customHeight="1" spans="1:8">
      <c r="A40" s="48" t="s">
        <v>591</v>
      </c>
      <c r="B40" s="49">
        <v>1</v>
      </c>
      <c r="C40" s="35"/>
      <c r="D40" s="35"/>
      <c r="G40" s="35"/>
      <c r="H40" s="35"/>
    </row>
    <row r="41" ht="24.95" customHeight="1" spans="1:8">
      <c r="A41" s="53" t="s">
        <v>608</v>
      </c>
      <c r="B41" s="54">
        <v>11902</v>
      </c>
      <c r="C41" s="35"/>
      <c r="D41" s="35"/>
      <c r="G41" s="35"/>
      <c r="H41" s="35"/>
    </row>
    <row r="42" ht="24.95" customHeight="1" spans="1:8">
      <c r="A42" s="75" t="s">
        <v>609</v>
      </c>
      <c r="B42" s="76">
        <v>8344</v>
      </c>
      <c r="C42" s="35"/>
      <c r="D42" s="35"/>
      <c r="G42" s="35"/>
      <c r="H42" s="35"/>
    </row>
    <row r="43" ht="24.95" customHeight="1" spans="1:8">
      <c r="A43" s="75" t="s">
        <v>610</v>
      </c>
      <c r="B43" s="76">
        <v>121</v>
      </c>
      <c r="C43" s="35"/>
      <c r="D43" s="35"/>
      <c r="G43" s="35"/>
      <c r="H43" s="35"/>
    </row>
    <row r="44" ht="24.95" customHeight="1" spans="1:8">
      <c r="A44" s="75" t="s">
        <v>611</v>
      </c>
      <c r="B44" s="76">
        <v>3431</v>
      </c>
      <c r="C44" s="35"/>
      <c r="D44" s="35"/>
      <c r="G44" s="35"/>
      <c r="H44" s="35"/>
    </row>
    <row r="45" ht="24.95" customHeight="1" spans="1:8">
      <c r="A45" s="75" t="s">
        <v>612</v>
      </c>
      <c r="B45" s="76">
        <v>1</v>
      </c>
      <c r="C45" s="35"/>
      <c r="D45" s="35"/>
      <c r="G45" s="35"/>
      <c r="H45" s="35"/>
    </row>
    <row r="46" ht="24.95" customHeight="1" spans="1:8">
      <c r="A46" s="75" t="s">
        <v>613</v>
      </c>
      <c r="B46" s="76">
        <v>4</v>
      </c>
      <c r="C46" s="35"/>
      <c r="D46" s="35"/>
      <c r="G46" s="35"/>
      <c r="H46" s="35"/>
    </row>
    <row r="47" ht="24.95" customHeight="1" spans="1:8">
      <c r="A47" s="77" t="s">
        <v>614</v>
      </c>
      <c r="B47" s="78">
        <v>9798</v>
      </c>
      <c r="C47" s="35"/>
      <c r="D47" s="35"/>
      <c r="G47" s="35"/>
      <c r="H47" s="35"/>
    </row>
    <row r="48" ht="24.95" customHeight="1" spans="1:8">
      <c r="A48" s="53" t="s">
        <v>615</v>
      </c>
      <c r="B48" s="58">
        <f>B41+B47</f>
        <v>21700</v>
      </c>
      <c r="C48" s="35"/>
      <c r="D48" s="35"/>
      <c r="G48" s="35"/>
      <c r="H48" s="35"/>
    </row>
    <row r="49" ht="108" customHeight="1" spans="1:5">
      <c r="A49" s="79" t="s">
        <v>616</v>
      </c>
      <c r="B49" s="80"/>
      <c r="C49" s="61"/>
      <c r="D49" s="61"/>
      <c r="E49" s="62"/>
    </row>
    <row r="61" spans="7:8">
      <c r="G61" s="65"/>
      <c r="H61" s="66"/>
    </row>
    <row r="62" spans="7:8">
      <c r="G62" s="67"/>
      <c r="H62" s="68"/>
    </row>
    <row r="63" spans="7:8">
      <c r="G63" s="69"/>
      <c r="H63" s="68"/>
    </row>
  </sheetData>
  <mergeCells count="2">
    <mergeCell ref="A2:B2"/>
    <mergeCell ref="A49:B49"/>
  </mergeCells>
  <printOptions horizontalCentered="1"/>
  <pageMargins left="0.75" right="0.75" top="0.979166666666667" bottom="0.979166666666667" header="0.509027777777778" footer="0.509027777777778"/>
  <pageSetup paperSize="9"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51"/>
  <sheetViews>
    <sheetView topLeftCell="A26" workbookViewId="0">
      <selection activeCell="C5" sqref="C5"/>
    </sheetView>
  </sheetViews>
  <sheetFormatPr defaultColWidth="23.875" defaultRowHeight="14.25" outlineLevelCol="7"/>
  <cols>
    <col min="1" max="1" width="37.125" style="33" customWidth="1"/>
    <col min="2" max="2" width="25.625" style="30" customWidth="1"/>
    <col min="3" max="3" width="22.25" style="33" customWidth="1"/>
    <col min="4" max="4" width="16.875" style="34" customWidth="1"/>
    <col min="5" max="6" width="9" style="35" customWidth="1"/>
    <col min="7" max="7" width="34" style="36" customWidth="1"/>
    <col min="8" max="8" width="13" style="37" customWidth="1"/>
    <col min="9" max="32" width="9" style="35" customWidth="1"/>
    <col min="33" max="224" width="23.875" style="35" customWidth="1"/>
    <col min="225" max="255" width="9" style="35" customWidth="1"/>
    <col min="256" max="256" width="23.875" style="35"/>
    <col min="257" max="16384" width="23.875" style="3"/>
  </cols>
  <sheetData>
    <row r="1" ht="20.25" customHeight="1" spans="1:2">
      <c r="A1" s="38"/>
      <c r="B1" s="39"/>
    </row>
    <row r="2" ht="30" customHeight="1" spans="1:4">
      <c r="A2" s="40" t="s">
        <v>617</v>
      </c>
      <c r="B2" s="41"/>
      <c r="C2" s="42"/>
      <c r="D2" s="42"/>
    </row>
    <row r="3" ht="19.5" customHeight="1" spans="1:3">
      <c r="A3" s="39"/>
      <c r="B3" s="43" t="s">
        <v>1</v>
      </c>
      <c r="C3" s="44"/>
    </row>
    <row r="4" ht="27" customHeight="1" spans="1:8">
      <c r="A4" s="45" t="s">
        <v>587</v>
      </c>
      <c r="B4" s="45" t="s">
        <v>44</v>
      </c>
      <c r="C4" s="35"/>
      <c r="D4" s="35"/>
      <c r="G4" s="35"/>
      <c r="H4" s="35"/>
    </row>
    <row r="5" s="30" customFormat="1" ht="24.95" customHeight="1" spans="1:2">
      <c r="A5" s="46" t="s">
        <v>588</v>
      </c>
      <c r="B5" s="47" t="s">
        <v>589</v>
      </c>
    </row>
    <row r="6" ht="24.95" customHeight="1" spans="1:8">
      <c r="A6" s="48" t="s">
        <v>618</v>
      </c>
      <c r="B6" s="49"/>
      <c r="C6" s="35"/>
      <c r="D6" s="35"/>
      <c r="G6" s="35"/>
      <c r="H6" s="35"/>
    </row>
    <row r="7" ht="24.95" customHeight="1" spans="1:8">
      <c r="A7" s="48" t="s">
        <v>619</v>
      </c>
      <c r="B7" s="49"/>
      <c r="C7" s="35"/>
      <c r="D7" s="35"/>
      <c r="G7" s="35"/>
      <c r="H7" s="35"/>
    </row>
    <row r="8" ht="24.95" customHeight="1" spans="1:8">
      <c r="A8" s="48" t="s">
        <v>461</v>
      </c>
      <c r="B8" s="49"/>
      <c r="C8" s="35"/>
      <c r="D8" s="35"/>
      <c r="G8" s="35"/>
      <c r="H8" s="35"/>
    </row>
    <row r="9" ht="24.95" customHeight="1" spans="1:8">
      <c r="A9" s="48" t="s">
        <v>620</v>
      </c>
      <c r="B9" s="49"/>
      <c r="C9" s="35"/>
      <c r="D9" s="35"/>
      <c r="G9" s="35"/>
      <c r="H9" s="35"/>
    </row>
    <row r="10" ht="24.95" customHeight="1" spans="1:8">
      <c r="A10" s="48" t="s">
        <v>621</v>
      </c>
      <c r="B10" s="49"/>
      <c r="C10" s="35"/>
      <c r="D10" s="35"/>
      <c r="G10" s="35"/>
      <c r="H10" s="35"/>
    </row>
    <row r="11" ht="24.95" customHeight="1" spans="1:8">
      <c r="A11" s="50" t="s">
        <v>595</v>
      </c>
      <c r="B11" s="51">
        <v>869</v>
      </c>
      <c r="C11" s="35"/>
      <c r="D11" s="35"/>
      <c r="G11" s="35"/>
      <c r="H11" s="35"/>
    </row>
    <row r="12" ht="24.95" customHeight="1" spans="1:8">
      <c r="A12" s="46" t="s">
        <v>597</v>
      </c>
      <c r="B12" s="52">
        <v>5194</v>
      </c>
      <c r="C12" s="35"/>
      <c r="D12" s="35"/>
      <c r="G12" s="35"/>
      <c r="H12" s="35"/>
    </row>
    <row r="13" ht="24.95" customHeight="1" spans="1:8">
      <c r="A13" s="48" t="s">
        <v>618</v>
      </c>
      <c r="B13" s="49">
        <v>5194</v>
      </c>
      <c r="C13" s="35"/>
      <c r="D13" s="35"/>
      <c r="G13" s="35"/>
      <c r="H13" s="35"/>
    </row>
    <row r="14" ht="24.95" customHeight="1" spans="1:8">
      <c r="A14" s="46" t="s">
        <v>598</v>
      </c>
      <c r="B14" s="47">
        <v>1958</v>
      </c>
      <c r="C14" s="35"/>
      <c r="D14" s="35"/>
      <c r="G14" s="35"/>
      <c r="H14" s="35"/>
    </row>
    <row r="15" ht="24.95" customHeight="1" spans="1:8">
      <c r="A15" s="48" t="s">
        <v>622</v>
      </c>
      <c r="B15" s="49">
        <v>1941</v>
      </c>
      <c r="C15" s="35"/>
      <c r="D15" s="35"/>
      <c r="G15" s="35"/>
      <c r="H15" s="35"/>
    </row>
    <row r="16" ht="24.95" customHeight="1" spans="1:8">
      <c r="A16" s="46" t="s">
        <v>600</v>
      </c>
      <c r="B16" s="49">
        <v>2796</v>
      </c>
      <c r="C16" s="35"/>
      <c r="D16" s="35"/>
      <c r="G16" s="35"/>
      <c r="H16" s="35"/>
    </row>
    <row r="17" ht="24.95" customHeight="1" spans="1:8">
      <c r="A17" s="48" t="s">
        <v>622</v>
      </c>
      <c r="B17" s="49">
        <v>2792</v>
      </c>
      <c r="C17" s="35"/>
      <c r="D17" s="35"/>
      <c r="G17" s="35"/>
      <c r="H17" s="35"/>
    </row>
    <row r="18" ht="24.95" customHeight="1" spans="1:8">
      <c r="A18" s="48" t="s">
        <v>461</v>
      </c>
      <c r="B18" s="49">
        <v>4</v>
      </c>
      <c r="C18" s="35"/>
      <c r="D18" s="35"/>
      <c r="G18" s="35"/>
      <c r="H18" s="35"/>
    </row>
    <row r="19" ht="24.95" customHeight="1" spans="1:8">
      <c r="A19" s="46" t="s">
        <v>601</v>
      </c>
      <c r="B19" s="47" t="s">
        <v>602</v>
      </c>
      <c r="C19" s="35"/>
      <c r="D19" s="35"/>
      <c r="G19" s="35"/>
      <c r="H19" s="35"/>
    </row>
    <row r="20" ht="24.95" customHeight="1" spans="1:8">
      <c r="A20" s="48" t="s">
        <v>623</v>
      </c>
      <c r="B20" s="49"/>
      <c r="C20" s="35"/>
      <c r="D20" s="35"/>
      <c r="G20" s="35"/>
      <c r="H20" s="35"/>
    </row>
    <row r="21" ht="24.95" customHeight="1" spans="1:8">
      <c r="A21" s="48" t="s">
        <v>624</v>
      </c>
      <c r="B21" s="49"/>
      <c r="C21" s="35"/>
      <c r="D21" s="35"/>
      <c r="G21" s="35"/>
      <c r="H21" s="35"/>
    </row>
    <row r="22" ht="24.95" customHeight="1" spans="1:8">
      <c r="A22" s="48" t="s">
        <v>625</v>
      </c>
      <c r="B22" s="49"/>
      <c r="C22" s="35"/>
      <c r="D22" s="35"/>
      <c r="G22" s="35"/>
      <c r="H22" s="35"/>
    </row>
    <row r="23" ht="24.95" customHeight="1" spans="1:8">
      <c r="A23" s="46" t="s">
        <v>604</v>
      </c>
      <c r="B23" s="47">
        <v>84</v>
      </c>
      <c r="C23" s="35"/>
      <c r="D23" s="35"/>
      <c r="G23" s="35"/>
      <c r="H23" s="35"/>
    </row>
    <row r="24" ht="24.95" customHeight="1" spans="1:8">
      <c r="A24" s="48" t="s">
        <v>626</v>
      </c>
      <c r="B24" s="49">
        <v>74</v>
      </c>
      <c r="C24" s="35"/>
      <c r="D24" s="35"/>
      <c r="G24" s="35"/>
      <c r="H24" s="35"/>
    </row>
    <row r="25" ht="24.95" customHeight="1" spans="1:8">
      <c r="A25" s="48" t="s">
        <v>627</v>
      </c>
      <c r="B25" s="49">
        <v>10</v>
      </c>
      <c r="C25" s="35"/>
      <c r="D25" s="35"/>
      <c r="G25" s="35"/>
      <c r="H25" s="35"/>
    </row>
    <row r="26" ht="24.95" customHeight="1" spans="1:8">
      <c r="A26" s="46" t="s">
        <v>606</v>
      </c>
      <c r="B26" s="47">
        <v>113</v>
      </c>
      <c r="C26" s="35"/>
      <c r="D26" s="35"/>
      <c r="G26" s="35"/>
      <c r="H26" s="35"/>
    </row>
    <row r="27" ht="24.95" customHeight="1" spans="1:8">
      <c r="A27" s="53" t="s">
        <v>628</v>
      </c>
      <c r="B27" s="54">
        <v>11194</v>
      </c>
      <c r="C27" s="35"/>
      <c r="D27" s="35"/>
      <c r="G27" s="35"/>
      <c r="H27" s="35"/>
    </row>
    <row r="28" ht="24.95" customHeight="1" spans="1:8">
      <c r="A28" s="55" t="s">
        <v>629</v>
      </c>
      <c r="B28" s="49">
        <v>10981</v>
      </c>
      <c r="C28" s="35"/>
      <c r="D28" s="35"/>
      <c r="G28" s="35"/>
      <c r="H28" s="35"/>
    </row>
    <row r="29" ht="24.95" customHeight="1" spans="1:8">
      <c r="A29" s="55" t="s">
        <v>630</v>
      </c>
      <c r="B29" s="49"/>
      <c r="C29" s="35"/>
      <c r="D29" s="35"/>
      <c r="G29" s="35"/>
      <c r="H29" s="35"/>
    </row>
    <row r="30" ht="24.95" customHeight="1" spans="1:8">
      <c r="A30" s="55" t="s">
        <v>631</v>
      </c>
      <c r="B30" s="49">
        <v>18</v>
      </c>
      <c r="C30" s="35"/>
      <c r="D30" s="35"/>
      <c r="G30" s="35"/>
      <c r="H30" s="35"/>
    </row>
    <row r="31" ht="24.95" customHeight="1" spans="1:8">
      <c r="A31" s="55" t="s">
        <v>632</v>
      </c>
      <c r="B31" s="49"/>
      <c r="C31" s="35"/>
      <c r="D31" s="35"/>
      <c r="G31" s="35"/>
      <c r="H31" s="35"/>
    </row>
    <row r="32" ht="24.95" customHeight="1" spans="1:8">
      <c r="A32" s="56" t="s">
        <v>633</v>
      </c>
      <c r="B32" s="57">
        <v>10506</v>
      </c>
      <c r="C32" s="35"/>
      <c r="D32" s="35"/>
      <c r="G32" s="35"/>
      <c r="H32" s="35"/>
    </row>
    <row r="33" ht="24.95" customHeight="1" spans="1:8">
      <c r="A33" s="53" t="s">
        <v>634</v>
      </c>
      <c r="B33" s="58">
        <f>B27+B32</f>
        <v>21700</v>
      </c>
      <c r="C33" s="35"/>
      <c r="D33" s="35"/>
      <c r="G33" s="35"/>
      <c r="H33" s="35"/>
    </row>
    <row r="34" ht="126" customHeight="1" spans="1:5">
      <c r="A34" s="59" t="s">
        <v>635</v>
      </c>
      <c r="B34" s="60"/>
      <c r="C34" s="61"/>
      <c r="D34" s="61"/>
      <c r="E34" s="62"/>
    </row>
    <row r="35" s="31" customFormat="1" ht="30.75" customHeight="1" spans="1:8">
      <c r="A35" s="63" t="s">
        <v>636</v>
      </c>
      <c r="B35" s="63"/>
      <c r="C35" s="61"/>
      <c r="D35" s="61"/>
      <c r="E35" s="64"/>
      <c r="G35" s="36"/>
      <c r="H35" s="37"/>
    </row>
    <row r="36" s="32" customFormat="1" ht="28.5" customHeight="1" spans="1:8">
      <c r="A36" s="63" t="s">
        <v>637</v>
      </c>
      <c r="B36" s="63"/>
      <c r="C36" s="61"/>
      <c r="D36" s="61"/>
      <c r="E36" s="64"/>
      <c r="G36" s="36"/>
      <c r="H36" s="37"/>
    </row>
    <row r="37" ht="22.5" customHeight="1" spans="1:5">
      <c r="A37" s="63" t="s">
        <v>637</v>
      </c>
      <c r="B37" s="63"/>
      <c r="C37" s="61"/>
      <c r="D37" s="61"/>
      <c r="E37" s="30"/>
    </row>
    <row r="49" spans="7:8">
      <c r="G49" s="65"/>
      <c r="H49" s="66"/>
    </row>
    <row r="50" spans="7:8">
      <c r="G50" s="67"/>
      <c r="H50" s="68"/>
    </row>
    <row r="51" spans="7:8">
      <c r="G51" s="69"/>
      <c r="H51" s="68"/>
    </row>
  </sheetData>
  <mergeCells count="5">
    <mergeCell ref="A2:B2"/>
    <mergeCell ref="A34:B34"/>
    <mergeCell ref="A35:B35"/>
    <mergeCell ref="A36:B36"/>
    <mergeCell ref="A37:B37"/>
  </mergeCells>
  <printOptions horizontalCentered="1"/>
  <pageMargins left="0.75" right="0.75" top="0.979166666666667" bottom="0.979166666666667" header="0.509027777777778" footer="0.509027777777778"/>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5"/>
  <sheetViews>
    <sheetView workbookViewId="0">
      <selection activeCell="D10" sqref="D10"/>
    </sheetView>
  </sheetViews>
  <sheetFormatPr defaultColWidth="9" defaultRowHeight="15.75" outlineLevelCol="1"/>
  <cols>
    <col min="1" max="1" width="40.875" style="2" customWidth="1"/>
    <col min="2" max="2" width="24.875" style="2" customWidth="1"/>
    <col min="3" max="3" width="33.375" style="2" customWidth="1"/>
    <col min="4" max="4" width="23.5" style="2" customWidth="1"/>
    <col min="5" max="256" width="9" style="2"/>
    <col min="257" max="16384" width="9" style="3"/>
  </cols>
  <sheetData>
    <row r="1" ht="19.5" customHeight="1" spans="1:2">
      <c r="A1" s="4"/>
      <c r="B1" s="4"/>
    </row>
    <row r="2" ht="30.75" customHeight="1" spans="1:2">
      <c r="A2" s="18" t="s">
        <v>638</v>
      </c>
      <c r="B2" s="18"/>
    </row>
    <row r="3" ht="19.5" customHeight="1" spans="1:2">
      <c r="A3" s="19"/>
      <c r="B3" s="20" t="s">
        <v>1</v>
      </c>
    </row>
    <row r="4" ht="30" customHeight="1" spans="1:2">
      <c r="A4" s="21" t="s">
        <v>560</v>
      </c>
      <c r="B4" s="22" t="s">
        <v>82</v>
      </c>
    </row>
    <row r="5" ht="30" customHeight="1" spans="1:2">
      <c r="A5" s="23" t="s">
        <v>639</v>
      </c>
      <c r="B5" s="24"/>
    </row>
    <row r="6" ht="30" customHeight="1" spans="1:2">
      <c r="A6" s="25" t="s">
        <v>640</v>
      </c>
      <c r="B6" s="24"/>
    </row>
    <row r="7" ht="30" customHeight="1" spans="1:2">
      <c r="A7" s="23" t="s">
        <v>641</v>
      </c>
      <c r="B7" s="24"/>
    </row>
    <row r="8" ht="30" customHeight="1" spans="1:2">
      <c r="A8" s="23" t="s">
        <v>642</v>
      </c>
      <c r="B8" s="24"/>
    </row>
    <row r="9" ht="30" customHeight="1" spans="1:2">
      <c r="A9" s="23" t="s">
        <v>643</v>
      </c>
      <c r="B9" s="24"/>
    </row>
    <row r="10" ht="30" customHeight="1" spans="1:2">
      <c r="A10" s="23" t="s">
        <v>644</v>
      </c>
      <c r="B10" s="24"/>
    </row>
    <row r="11" ht="30" customHeight="1" spans="1:2">
      <c r="A11" s="23" t="s">
        <v>645</v>
      </c>
      <c r="B11" s="24"/>
    </row>
    <row r="12" ht="30" customHeight="1" spans="1:2">
      <c r="A12" s="23" t="s">
        <v>646</v>
      </c>
      <c r="B12" s="24"/>
    </row>
    <row r="13" ht="30" customHeight="1" spans="1:2">
      <c r="A13" s="26" t="s">
        <v>33</v>
      </c>
      <c r="B13" s="27"/>
    </row>
    <row r="14" ht="30" customHeight="1" spans="1:2">
      <c r="A14" s="28"/>
      <c r="B14" s="29"/>
    </row>
    <row r="15" ht="54" customHeight="1" spans="1:2">
      <c r="A15" s="17" t="s">
        <v>647</v>
      </c>
      <c r="B15" s="17"/>
    </row>
  </sheetData>
  <mergeCells count="2">
    <mergeCell ref="A2:B2"/>
    <mergeCell ref="A15:B15"/>
  </mergeCells>
  <pageMargins left="0.938888888888889" right="0.938888888888889" top="1.17916666666667" bottom="1.17916666666667" header="0.509027777777778" footer="0.509027777777778"/>
  <pageSetup paperSize="9" orientation="portrait"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3"/>
  <sheetViews>
    <sheetView tabSelected="1" workbookViewId="0">
      <selection activeCell="C12" sqref="C12"/>
    </sheetView>
  </sheetViews>
  <sheetFormatPr defaultColWidth="9" defaultRowHeight="15.75" outlineLevelCol="1"/>
  <cols>
    <col min="1" max="1" width="40.875" style="2" customWidth="1"/>
    <col min="2" max="2" width="24.875" style="2" customWidth="1"/>
    <col min="3" max="3" width="33.375" style="2" customWidth="1"/>
    <col min="4" max="4" width="23.5" style="2" customWidth="1"/>
    <col min="5" max="256" width="9" style="2"/>
    <col min="257" max="16384" width="9" style="3"/>
  </cols>
  <sheetData>
    <row r="1" ht="19.5" customHeight="1" spans="1:2">
      <c r="A1" s="4"/>
      <c r="B1" s="4"/>
    </row>
    <row r="2" ht="30.75" customHeight="1" spans="1:2">
      <c r="A2" s="5" t="s">
        <v>648</v>
      </c>
      <c r="B2" s="6"/>
    </row>
    <row r="3" ht="19.5" customHeight="1" spans="1:2">
      <c r="A3" s="7"/>
      <c r="B3" s="8" t="s">
        <v>471</v>
      </c>
    </row>
    <row r="4" ht="30" customHeight="1" spans="1:2">
      <c r="A4" s="9" t="s">
        <v>649</v>
      </c>
      <c r="B4" s="9" t="s">
        <v>650</v>
      </c>
    </row>
    <row r="5" ht="30" customHeight="1" spans="1:2">
      <c r="A5" s="10" t="s">
        <v>651</v>
      </c>
      <c r="B5" s="11"/>
    </row>
    <row r="6" ht="30" customHeight="1" spans="1:2">
      <c r="A6" s="12" t="s">
        <v>652</v>
      </c>
      <c r="B6" s="11"/>
    </row>
    <row r="7" ht="30" customHeight="1" spans="1:2">
      <c r="A7" s="13" t="s">
        <v>653</v>
      </c>
      <c r="B7" s="14"/>
    </row>
    <row r="8" ht="30" customHeight="1" spans="1:2">
      <c r="A8" s="12" t="s">
        <v>654</v>
      </c>
      <c r="B8" s="11"/>
    </row>
    <row r="9" s="1" customFormat="1" ht="30" customHeight="1" spans="1:2">
      <c r="A9" s="12" t="s">
        <v>655</v>
      </c>
      <c r="B9" s="11"/>
    </row>
    <row r="10" ht="30" customHeight="1" spans="1:2">
      <c r="A10" s="12" t="s">
        <v>656</v>
      </c>
      <c r="B10" s="11"/>
    </row>
    <row r="11" ht="30" customHeight="1" spans="1:2">
      <c r="A11" s="12" t="s">
        <v>657</v>
      </c>
      <c r="B11" s="11"/>
    </row>
    <row r="12" ht="30" customHeight="1" spans="1:2">
      <c r="A12" s="15" t="s">
        <v>658</v>
      </c>
      <c r="B12" s="16"/>
    </row>
    <row r="13" ht="48" customHeight="1" spans="1:2">
      <c r="A13" s="17" t="s">
        <v>647</v>
      </c>
      <c r="B13" s="17"/>
    </row>
  </sheetData>
  <mergeCells count="2">
    <mergeCell ref="A2:B2"/>
    <mergeCell ref="A13:B13"/>
  </mergeCells>
  <pageMargins left="0.938888888888889" right="0.938888888888889" top="1.17916666666667" bottom="1.17916666666667" header="0.509027777777778" footer="0.509027777777778"/>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4"/>
  <sheetViews>
    <sheetView showZeros="0" zoomScale="75" zoomScaleNormal="75" workbookViewId="0">
      <pane xSplit="1" ySplit="4" topLeftCell="B5" activePane="bottomRight" state="frozen"/>
      <selection/>
      <selection pane="topRight"/>
      <selection pane="bottomLeft"/>
      <selection pane="bottomRight" activeCell="H14" sqref="H14"/>
    </sheetView>
  </sheetViews>
  <sheetFormatPr defaultColWidth="9" defaultRowHeight="14.25" outlineLevelCol="5"/>
  <cols>
    <col min="1" max="1" width="23.875" style="207" customWidth="1"/>
    <col min="2" max="5" width="10.5" style="207" customWidth="1"/>
    <col min="6" max="6" width="13.25" style="207" customWidth="1"/>
    <col min="7" max="7" width="10" style="207"/>
    <col min="8" max="256" width="9" style="207"/>
    <col min="257" max="16384" width="9" style="3"/>
  </cols>
  <sheetData>
    <row r="1" s="205" customFormat="1" ht="33.75" customHeight="1" spans="1:6">
      <c r="A1" s="208" t="s">
        <v>41</v>
      </c>
      <c r="B1" s="208"/>
      <c r="C1" s="208"/>
      <c r="D1" s="208"/>
      <c r="E1" s="208"/>
      <c r="F1" s="208"/>
    </row>
    <row r="2" ht="18" customHeight="1" spans="1:6">
      <c r="A2" s="209"/>
      <c r="B2" s="210"/>
      <c r="C2" s="211"/>
      <c r="D2" s="212"/>
      <c r="E2" s="213"/>
      <c r="F2" s="214" t="s">
        <v>42</v>
      </c>
    </row>
    <row r="3" ht="24" customHeight="1" spans="1:6">
      <c r="A3" s="215" t="s">
        <v>43</v>
      </c>
      <c r="B3" s="216" t="s">
        <v>44</v>
      </c>
      <c r="C3" s="217" t="s">
        <v>45</v>
      </c>
      <c r="D3" s="218" t="s">
        <v>46</v>
      </c>
      <c r="E3" s="218" t="s">
        <v>46</v>
      </c>
      <c r="F3" s="219" t="s">
        <v>47</v>
      </c>
    </row>
    <row r="4" s="206" customFormat="1" ht="24" customHeight="1" spans="1:6">
      <c r="A4" s="215"/>
      <c r="B4" s="215"/>
      <c r="C4" s="220"/>
      <c r="D4" s="216" t="s">
        <v>48</v>
      </c>
      <c r="E4" s="216" t="s">
        <v>49</v>
      </c>
      <c r="F4" s="215"/>
    </row>
    <row r="5" ht="32.1" customHeight="1" spans="1:6">
      <c r="A5" s="221" t="s">
        <v>50</v>
      </c>
      <c r="B5" s="222">
        <f>B6+B20+B26</f>
        <v>58234</v>
      </c>
      <c r="C5" s="222">
        <f>C6+C20+C26</f>
        <v>55696</v>
      </c>
      <c r="D5" s="222">
        <f t="shared" ref="D5:D31" si="0">B5-C5</f>
        <v>2538</v>
      </c>
      <c r="E5" s="222">
        <f t="shared" ref="E5:E7" si="1">D5/C5*100</f>
        <v>4.55688020683712</v>
      </c>
      <c r="F5" s="223"/>
    </row>
    <row r="6" ht="32.1" customHeight="1" spans="1:6">
      <c r="A6" s="224" t="s">
        <v>51</v>
      </c>
      <c r="B6" s="222">
        <f>SUM(B7:B19)</f>
        <v>14494</v>
      </c>
      <c r="C6" s="222">
        <f>SUM(C7:C19)</f>
        <v>14310</v>
      </c>
      <c r="D6" s="222">
        <f t="shared" si="0"/>
        <v>184</v>
      </c>
      <c r="E6" s="222">
        <f t="shared" si="1"/>
        <v>1.2858141160028</v>
      </c>
      <c r="F6" s="225"/>
    </row>
    <row r="7" ht="32.1" customHeight="1" spans="1:6">
      <c r="A7" s="226" t="s">
        <v>52</v>
      </c>
      <c r="B7" s="222">
        <v>4025</v>
      </c>
      <c r="C7" s="222">
        <v>3762</v>
      </c>
      <c r="D7" s="222">
        <f t="shared" si="0"/>
        <v>263</v>
      </c>
      <c r="E7" s="222">
        <f t="shared" si="1"/>
        <v>6.99096225412015</v>
      </c>
      <c r="F7" s="225"/>
    </row>
    <row r="8" ht="32.1" customHeight="1" spans="1:6">
      <c r="A8" s="226" t="s">
        <v>53</v>
      </c>
      <c r="B8" s="222"/>
      <c r="C8" s="222">
        <v>31</v>
      </c>
      <c r="D8" s="222">
        <f t="shared" si="0"/>
        <v>-31</v>
      </c>
      <c r="E8" s="222"/>
      <c r="F8" s="225"/>
    </row>
    <row r="9" ht="32.1" customHeight="1" spans="1:6">
      <c r="A9" s="226" t="s">
        <v>54</v>
      </c>
      <c r="B9" s="222">
        <v>1748</v>
      </c>
      <c r="C9" s="222">
        <v>1634</v>
      </c>
      <c r="D9" s="222">
        <f t="shared" si="0"/>
        <v>114</v>
      </c>
      <c r="E9" s="222">
        <f t="shared" ref="E9:E31" si="2">D9/C9*100</f>
        <v>6.97674418604651</v>
      </c>
      <c r="F9" s="225"/>
    </row>
    <row r="10" ht="32.1" customHeight="1" spans="1:6">
      <c r="A10" s="226" t="s">
        <v>55</v>
      </c>
      <c r="B10" s="222">
        <v>579</v>
      </c>
      <c r="C10" s="222">
        <v>541</v>
      </c>
      <c r="D10" s="222">
        <f t="shared" si="0"/>
        <v>38</v>
      </c>
      <c r="E10" s="222">
        <f t="shared" si="2"/>
        <v>7.02402957486137</v>
      </c>
      <c r="F10" s="225"/>
    </row>
    <row r="11" ht="32.1" customHeight="1" spans="1:6">
      <c r="A11" s="226" t="s">
        <v>56</v>
      </c>
      <c r="B11" s="222">
        <v>33</v>
      </c>
      <c r="C11" s="222">
        <v>1</v>
      </c>
      <c r="D11" s="222">
        <f t="shared" si="0"/>
        <v>32</v>
      </c>
      <c r="E11" s="222"/>
      <c r="F11" s="225"/>
    </row>
    <row r="12" ht="32.1" customHeight="1" spans="1:6">
      <c r="A12" s="226" t="s">
        <v>57</v>
      </c>
      <c r="B12" s="222">
        <v>528</v>
      </c>
      <c r="C12" s="222">
        <v>493</v>
      </c>
      <c r="D12" s="222">
        <f t="shared" si="0"/>
        <v>35</v>
      </c>
      <c r="E12" s="222">
        <f t="shared" si="2"/>
        <v>7.09939148073022</v>
      </c>
      <c r="F12" s="225"/>
    </row>
    <row r="13" ht="32.1" customHeight="1" spans="1:6">
      <c r="A13" s="226" t="s">
        <v>58</v>
      </c>
      <c r="B13" s="222">
        <v>987</v>
      </c>
      <c r="C13" s="222">
        <v>922</v>
      </c>
      <c r="D13" s="222">
        <f t="shared" si="0"/>
        <v>65</v>
      </c>
      <c r="E13" s="222">
        <f t="shared" si="2"/>
        <v>7.04989154013015</v>
      </c>
      <c r="F13" s="225"/>
    </row>
    <row r="14" ht="32.1" customHeight="1" spans="1:6">
      <c r="A14" s="226" t="s">
        <v>59</v>
      </c>
      <c r="B14" s="222">
        <v>149</v>
      </c>
      <c r="C14" s="222">
        <v>139</v>
      </c>
      <c r="D14" s="222">
        <f t="shared" si="0"/>
        <v>10</v>
      </c>
      <c r="E14" s="222">
        <f t="shared" si="2"/>
        <v>7.19424460431655</v>
      </c>
      <c r="F14" s="225"/>
    </row>
    <row r="15" ht="32.1" customHeight="1" spans="1:6">
      <c r="A15" s="226" t="s">
        <v>60</v>
      </c>
      <c r="B15" s="222">
        <v>728</v>
      </c>
      <c r="C15" s="222">
        <v>680</v>
      </c>
      <c r="D15" s="222">
        <f t="shared" si="0"/>
        <v>48</v>
      </c>
      <c r="E15" s="222">
        <f t="shared" si="2"/>
        <v>7.05882352941176</v>
      </c>
      <c r="F15" s="225"/>
    </row>
    <row r="16" ht="32.1" customHeight="1" spans="1:6">
      <c r="A16" s="226" t="s">
        <v>61</v>
      </c>
      <c r="B16" s="227">
        <v>2383</v>
      </c>
      <c r="C16" s="222">
        <v>2227</v>
      </c>
      <c r="D16" s="222">
        <f t="shared" si="0"/>
        <v>156</v>
      </c>
      <c r="E16" s="222">
        <f t="shared" si="2"/>
        <v>7.00493938033229</v>
      </c>
      <c r="F16" s="225"/>
    </row>
    <row r="17" ht="32.1" customHeight="1" spans="1:6">
      <c r="A17" s="226" t="s">
        <v>62</v>
      </c>
      <c r="B17" s="227">
        <v>194</v>
      </c>
      <c r="C17" s="222">
        <v>181</v>
      </c>
      <c r="D17" s="222">
        <f t="shared" si="0"/>
        <v>13</v>
      </c>
      <c r="E17" s="222">
        <f t="shared" si="2"/>
        <v>7.18232044198895</v>
      </c>
      <c r="F17" s="225"/>
    </row>
    <row r="18" ht="32.1" customHeight="1" spans="1:6">
      <c r="A18" s="226" t="s">
        <v>63</v>
      </c>
      <c r="B18" s="227">
        <v>900</v>
      </c>
      <c r="C18" s="222">
        <v>637</v>
      </c>
      <c r="D18" s="222">
        <f t="shared" si="0"/>
        <v>263</v>
      </c>
      <c r="E18" s="222">
        <f t="shared" si="2"/>
        <v>41.287284144427</v>
      </c>
      <c r="F18" s="225"/>
    </row>
    <row r="19" ht="32.1" customHeight="1" spans="1:6">
      <c r="A19" s="226" t="s">
        <v>64</v>
      </c>
      <c r="B19" s="227">
        <v>2240</v>
      </c>
      <c r="C19" s="222">
        <v>3062</v>
      </c>
      <c r="D19" s="222">
        <f t="shared" si="0"/>
        <v>-822</v>
      </c>
      <c r="E19" s="222">
        <f t="shared" si="2"/>
        <v>-26.8451992161986</v>
      </c>
      <c r="F19" s="225"/>
    </row>
    <row r="20" ht="32.1" customHeight="1" spans="1:6">
      <c r="A20" s="224" t="s">
        <v>65</v>
      </c>
      <c r="B20" s="222">
        <f>SUM(B21:B25)</f>
        <v>7740</v>
      </c>
      <c r="C20" s="222">
        <f>SUM(C21:C25)</f>
        <v>5494</v>
      </c>
      <c r="D20" s="222">
        <f t="shared" si="0"/>
        <v>2246</v>
      </c>
      <c r="E20" s="222">
        <f t="shared" si="2"/>
        <v>40.8809610484165</v>
      </c>
      <c r="F20" s="225"/>
    </row>
    <row r="21" ht="32.1" customHeight="1" spans="1:6">
      <c r="A21" s="226" t="s">
        <v>66</v>
      </c>
      <c r="B21" s="222">
        <v>670</v>
      </c>
      <c r="C21" s="222">
        <v>1167</v>
      </c>
      <c r="D21" s="222">
        <f t="shared" si="0"/>
        <v>-497</v>
      </c>
      <c r="E21" s="222">
        <f t="shared" si="2"/>
        <v>-42.5878320479863</v>
      </c>
      <c r="F21" s="225"/>
    </row>
    <row r="22" ht="32.1" customHeight="1" spans="1:6">
      <c r="A22" s="228" t="s">
        <v>67</v>
      </c>
      <c r="B22" s="222">
        <v>237</v>
      </c>
      <c r="C22" s="222">
        <v>288</v>
      </c>
      <c r="D22" s="222">
        <f t="shared" si="0"/>
        <v>-51</v>
      </c>
      <c r="E22" s="222">
        <f t="shared" si="2"/>
        <v>-17.7083333333333</v>
      </c>
      <c r="F22" s="225"/>
    </row>
    <row r="23" ht="32.1" customHeight="1" spans="1:6">
      <c r="A23" s="228" t="s">
        <v>68</v>
      </c>
      <c r="B23" s="222">
        <v>4733</v>
      </c>
      <c r="C23" s="222">
        <v>559</v>
      </c>
      <c r="D23" s="222">
        <f t="shared" si="0"/>
        <v>4174</v>
      </c>
      <c r="E23" s="222">
        <f t="shared" si="2"/>
        <v>746.690518783542</v>
      </c>
      <c r="F23" s="225"/>
    </row>
    <row r="24" ht="32.1" customHeight="1" spans="1:6">
      <c r="A24" s="228" t="s">
        <v>69</v>
      </c>
      <c r="B24" s="222">
        <v>2100</v>
      </c>
      <c r="C24" s="222">
        <v>3343</v>
      </c>
      <c r="D24" s="222">
        <f t="shared" si="0"/>
        <v>-1243</v>
      </c>
      <c r="E24" s="222">
        <f t="shared" si="2"/>
        <v>-37.182171702064</v>
      </c>
      <c r="F24" s="225"/>
    </row>
    <row r="25" ht="32.1" customHeight="1" spans="1:6">
      <c r="A25" s="228" t="s">
        <v>70</v>
      </c>
      <c r="B25" s="222"/>
      <c r="C25" s="222">
        <v>137</v>
      </c>
      <c r="D25" s="222">
        <f t="shared" si="0"/>
        <v>-137</v>
      </c>
      <c r="E25" s="222">
        <f t="shared" si="2"/>
        <v>-100</v>
      </c>
      <c r="F25" s="225"/>
    </row>
    <row r="26" ht="32.1" customHeight="1" spans="1:6">
      <c r="A26" s="224" t="s">
        <v>71</v>
      </c>
      <c r="B26" s="222">
        <f>SUM(B27:B28)</f>
        <v>36000</v>
      </c>
      <c r="C26" s="222">
        <f>SUM(C27:C28)</f>
        <v>35892</v>
      </c>
      <c r="D26" s="222">
        <f t="shared" si="0"/>
        <v>108</v>
      </c>
      <c r="E26" s="222">
        <f t="shared" si="2"/>
        <v>0.300902708124373</v>
      </c>
      <c r="F26" s="225"/>
    </row>
    <row r="27" ht="32.1" customHeight="1" spans="1:6">
      <c r="A27" s="228" t="s">
        <v>72</v>
      </c>
      <c r="B27" s="222">
        <v>35500</v>
      </c>
      <c r="C27" s="222">
        <v>35658</v>
      </c>
      <c r="D27" s="222">
        <f t="shared" si="0"/>
        <v>-158</v>
      </c>
      <c r="E27" s="222">
        <f t="shared" si="2"/>
        <v>-0.44309832295698</v>
      </c>
      <c r="F27" s="225"/>
    </row>
    <row r="28" ht="32.1" customHeight="1" spans="1:6">
      <c r="A28" s="229" t="s">
        <v>73</v>
      </c>
      <c r="B28" s="230">
        <v>500</v>
      </c>
      <c r="C28" s="231">
        <v>234</v>
      </c>
      <c r="D28" s="222">
        <f t="shared" si="0"/>
        <v>266</v>
      </c>
      <c r="E28" s="222">
        <f t="shared" si="2"/>
        <v>113.675213675214</v>
      </c>
      <c r="F28" s="225"/>
    </row>
    <row r="29" ht="32.1" customHeight="1" spans="1:6">
      <c r="A29" s="221" t="s">
        <v>74</v>
      </c>
      <c r="B29" s="230">
        <v>10400</v>
      </c>
      <c r="C29" s="222">
        <v>9720</v>
      </c>
      <c r="D29" s="222">
        <f t="shared" si="0"/>
        <v>680</v>
      </c>
      <c r="E29" s="222">
        <f t="shared" si="2"/>
        <v>6.99588477366255</v>
      </c>
      <c r="F29" s="225"/>
    </row>
    <row r="30" ht="32.1" customHeight="1" spans="1:6">
      <c r="A30" s="221" t="s">
        <v>75</v>
      </c>
      <c r="B30" s="230">
        <v>2661</v>
      </c>
      <c r="C30" s="231">
        <v>2487</v>
      </c>
      <c r="D30" s="222">
        <f t="shared" si="0"/>
        <v>174</v>
      </c>
      <c r="E30" s="222">
        <f t="shared" si="2"/>
        <v>6.99638118214717</v>
      </c>
      <c r="F30" s="225"/>
    </row>
    <row r="31" ht="32.1" customHeight="1" spans="1:6">
      <c r="A31" s="232" t="s">
        <v>76</v>
      </c>
      <c r="B31" s="230">
        <f>SUM(B5,B29,B30)</f>
        <v>71295</v>
      </c>
      <c r="C31" s="230">
        <f>SUM(C5,C29,C30)</f>
        <v>67903</v>
      </c>
      <c r="D31" s="222">
        <f t="shared" si="0"/>
        <v>3392</v>
      </c>
      <c r="E31" s="222">
        <f t="shared" si="2"/>
        <v>4.99536102970414</v>
      </c>
      <c r="F31" s="223"/>
    </row>
    <row r="32" ht="21.95" customHeight="1" spans="1:5">
      <c r="A32" s="233"/>
      <c r="B32" s="233"/>
      <c r="C32" s="233"/>
      <c r="D32" s="234"/>
      <c r="E32" s="234"/>
    </row>
    <row r="33" ht="21.95" customHeight="1" spans="1:5">
      <c r="A33" s="235"/>
      <c r="B33" s="233"/>
      <c r="C33" s="233"/>
      <c r="D33" s="234"/>
      <c r="E33" s="234"/>
    </row>
    <row r="34" ht="21.95" customHeight="1" spans="5:5">
      <c r="E34" s="236"/>
    </row>
    <row r="35" ht="21.95" customHeight="1"/>
    <row r="36" ht="21.95" customHeight="1"/>
    <row r="37" ht="21.95" customHeight="1"/>
    <row r="38" ht="21.9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mergeCells count="5">
    <mergeCell ref="A1:F1"/>
    <mergeCell ref="A3:A4"/>
    <mergeCell ref="B3:B4"/>
    <mergeCell ref="C3:C4"/>
    <mergeCell ref="F3:F4"/>
  </mergeCells>
  <printOptions horizontalCentered="1"/>
  <pageMargins left="0.788888888888889" right="0.788888888888889" top="0.788888888888889" bottom="0.788888888888889" header="0.288888888888889" footer="0.588888888888889"/>
  <pageSetup paperSize="9" firstPageNumber="6" orientation="portrait" useFirstPageNumber="1" horizontalDpi="600" verticalDpi="600"/>
  <headerFooter alignWithMargins="0" scaleWithDoc="0">
    <oddFooter>&amp;C&amp;9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4"/>
  <sheetViews>
    <sheetView showGridLines="0" workbookViewId="0">
      <selection activeCell="A1" sqref="A1:E1"/>
    </sheetView>
  </sheetViews>
  <sheetFormatPr defaultColWidth="6.875" defaultRowHeight="12.75" customHeight="1" outlineLevelCol="5"/>
  <cols>
    <col min="1" max="1" width="13" style="191" customWidth="1"/>
    <col min="2" max="2" width="11.875" style="191" customWidth="1"/>
    <col min="3" max="3" width="9.125" style="191" customWidth="1"/>
    <col min="4" max="4" width="20.375" style="191" customWidth="1"/>
    <col min="5" max="5" width="30.375" style="191" customWidth="1"/>
    <col min="6" max="256" width="6.875" style="191" customWidth="1"/>
    <col min="257" max="16384" width="6.875" style="191"/>
  </cols>
  <sheetData>
    <row r="1" ht="72.75" customHeight="1" spans="1:6">
      <c r="A1" s="192" t="s">
        <v>77</v>
      </c>
      <c r="B1" s="192"/>
      <c r="C1" s="192"/>
      <c r="D1" s="192"/>
      <c r="E1" s="192"/>
      <c r="F1" s="193"/>
    </row>
    <row r="2" customHeight="1" spans="1:6">
      <c r="A2" s="193"/>
      <c r="B2" s="193" t="s">
        <v>78</v>
      </c>
      <c r="C2" s="193"/>
      <c r="E2" s="193" t="s">
        <v>1</v>
      </c>
      <c r="F2" s="193"/>
    </row>
    <row r="3" ht="21" customHeight="1" spans="1:6">
      <c r="A3" s="194" t="s">
        <v>79</v>
      </c>
      <c r="B3" s="194"/>
      <c r="C3" s="194"/>
      <c r="D3" s="195"/>
      <c r="E3" s="194"/>
      <c r="F3" s="193"/>
    </row>
    <row r="4" ht="18.75" customHeight="1" spans="1:6">
      <c r="A4" s="196" t="s">
        <v>80</v>
      </c>
      <c r="B4" s="196"/>
      <c r="C4" s="197"/>
      <c r="D4" s="194" t="s">
        <v>81</v>
      </c>
      <c r="E4" s="198" t="s">
        <v>82</v>
      </c>
      <c r="F4" s="193"/>
    </row>
    <row r="5" ht="27" customHeight="1" spans="1:6">
      <c r="A5" s="199" t="s">
        <v>83</v>
      </c>
      <c r="B5" s="199" t="s">
        <v>84</v>
      </c>
      <c r="C5" s="200" t="s">
        <v>85</v>
      </c>
      <c r="D5" s="194"/>
      <c r="E5" s="201"/>
      <c r="F5" s="193"/>
    </row>
    <row r="6" s="190" customFormat="1" ht="27" customHeight="1" spans="1:5">
      <c r="A6" s="202" t="s">
        <v>86</v>
      </c>
      <c r="B6" s="202"/>
      <c r="C6" s="202"/>
      <c r="D6" s="203"/>
      <c r="E6" s="204">
        <v>87983.68</v>
      </c>
    </row>
    <row r="7" ht="27" customHeight="1" spans="1:5">
      <c r="A7" s="202" t="s">
        <v>87</v>
      </c>
      <c r="B7" s="202"/>
      <c r="C7" s="202"/>
      <c r="D7" s="203" t="s">
        <v>88</v>
      </c>
      <c r="E7" s="204">
        <v>15937.12</v>
      </c>
    </row>
    <row r="8" ht="27" customHeight="1" spans="1:5">
      <c r="A8" s="202"/>
      <c r="B8" s="202" t="s">
        <v>89</v>
      </c>
      <c r="C8" s="202"/>
      <c r="D8" s="203" t="s">
        <v>90</v>
      </c>
      <c r="E8" s="204">
        <v>569.88</v>
      </c>
    </row>
    <row r="9" ht="27" customHeight="1" spans="1:5">
      <c r="A9" s="202" t="s">
        <v>91</v>
      </c>
      <c r="B9" s="202" t="s">
        <v>92</v>
      </c>
      <c r="C9" s="202" t="s">
        <v>93</v>
      </c>
      <c r="D9" s="203" t="s">
        <v>94</v>
      </c>
      <c r="E9" s="204">
        <v>9</v>
      </c>
    </row>
    <row r="10" ht="27" customHeight="1" spans="1:5">
      <c r="A10" s="202" t="s">
        <v>91</v>
      </c>
      <c r="B10" s="202" t="s">
        <v>92</v>
      </c>
      <c r="C10" s="202" t="s">
        <v>95</v>
      </c>
      <c r="D10" s="203" t="s">
        <v>96</v>
      </c>
      <c r="E10" s="204">
        <v>168</v>
      </c>
    </row>
    <row r="11" ht="27" customHeight="1" spans="1:5">
      <c r="A11" s="202" t="s">
        <v>91</v>
      </c>
      <c r="B11" s="202" t="s">
        <v>92</v>
      </c>
      <c r="C11" s="202" t="s">
        <v>97</v>
      </c>
      <c r="D11" s="203" t="s">
        <v>98</v>
      </c>
      <c r="E11" s="204">
        <v>36</v>
      </c>
    </row>
    <row r="12" ht="27" customHeight="1" spans="1:5">
      <c r="A12" s="202" t="s">
        <v>91</v>
      </c>
      <c r="B12" s="202" t="s">
        <v>92</v>
      </c>
      <c r="C12" s="202" t="s">
        <v>89</v>
      </c>
      <c r="D12" s="203" t="s">
        <v>99</v>
      </c>
      <c r="E12" s="204">
        <v>245.88</v>
      </c>
    </row>
    <row r="13" ht="27" customHeight="1" spans="1:5">
      <c r="A13" s="202" t="s">
        <v>91</v>
      </c>
      <c r="B13" s="202" t="s">
        <v>92</v>
      </c>
      <c r="C13" s="202" t="s">
        <v>100</v>
      </c>
      <c r="D13" s="203" t="s">
        <v>101</v>
      </c>
      <c r="E13" s="204">
        <v>33</v>
      </c>
    </row>
    <row r="14" ht="27" customHeight="1" spans="1:5">
      <c r="A14" s="202" t="s">
        <v>91</v>
      </c>
      <c r="B14" s="202" t="s">
        <v>92</v>
      </c>
      <c r="C14" s="202" t="s">
        <v>102</v>
      </c>
      <c r="D14" s="203" t="s">
        <v>103</v>
      </c>
      <c r="E14" s="204">
        <v>78</v>
      </c>
    </row>
    <row r="15" ht="27" customHeight="1" spans="1:5">
      <c r="A15" s="202"/>
      <c r="B15" s="202" t="s">
        <v>97</v>
      </c>
      <c r="C15" s="202"/>
      <c r="D15" s="203" t="s">
        <v>104</v>
      </c>
      <c r="E15" s="204">
        <v>331.8</v>
      </c>
    </row>
    <row r="16" ht="27" customHeight="1" spans="1:5">
      <c r="A16" s="202" t="s">
        <v>91</v>
      </c>
      <c r="B16" s="202" t="s">
        <v>105</v>
      </c>
      <c r="C16" s="202" t="s">
        <v>106</v>
      </c>
      <c r="D16" s="203" t="s">
        <v>107</v>
      </c>
      <c r="E16" s="204">
        <v>28</v>
      </c>
    </row>
    <row r="17" ht="27" customHeight="1" spans="1:5">
      <c r="A17" s="202" t="s">
        <v>91</v>
      </c>
      <c r="B17" s="202" t="s">
        <v>105</v>
      </c>
      <c r="C17" s="202" t="s">
        <v>89</v>
      </c>
      <c r="D17" s="203" t="s">
        <v>99</v>
      </c>
      <c r="E17" s="204">
        <v>218.8</v>
      </c>
    </row>
    <row r="18" ht="27" customHeight="1" spans="1:5">
      <c r="A18" s="202" t="s">
        <v>91</v>
      </c>
      <c r="B18" s="202" t="s">
        <v>105</v>
      </c>
      <c r="C18" s="202" t="s">
        <v>97</v>
      </c>
      <c r="D18" s="203" t="s">
        <v>98</v>
      </c>
      <c r="E18" s="204">
        <v>51</v>
      </c>
    </row>
    <row r="19" ht="27" customHeight="1" spans="1:5">
      <c r="A19" s="202" t="s">
        <v>91</v>
      </c>
      <c r="B19" s="202" t="s">
        <v>105</v>
      </c>
      <c r="C19" s="202" t="s">
        <v>102</v>
      </c>
      <c r="D19" s="203" t="s">
        <v>108</v>
      </c>
      <c r="E19" s="204">
        <v>34</v>
      </c>
    </row>
    <row r="20" ht="27" customHeight="1" spans="1:5">
      <c r="A20" s="202"/>
      <c r="B20" s="202" t="s">
        <v>109</v>
      </c>
      <c r="C20" s="202"/>
      <c r="D20" s="203" t="s">
        <v>110</v>
      </c>
      <c r="E20" s="204">
        <v>3723.24</v>
      </c>
    </row>
    <row r="21" ht="27" customHeight="1" spans="1:5">
      <c r="A21" s="202" t="s">
        <v>91</v>
      </c>
      <c r="B21" s="202" t="s">
        <v>111</v>
      </c>
      <c r="C21" s="202" t="s">
        <v>100</v>
      </c>
      <c r="D21" s="203" t="s">
        <v>112</v>
      </c>
      <c r="E21" s="204">
        <v>123.67</v>
      </c>
    </row>
    <row r="22" ht="27" customHeight="1" spans="1:5">
      <c r="A22" s="202" t="s">
        <v>91</v>
      </c>
      <c r="B22" s="202" t="s">
        <v>111</v>
      </c>
      <c r="C22" s="202" t="s">
        <v>102</v>
      </c>
      <c r="D22" s="203" t="s">
        <v>113</v>
      </c>
      <c r="E22" s="204">
        <v>64</v>
      </c>
    </row>
    <row r="23" ht="27" customHeight="1" spans="1:5">
      <c r="A23" s="202" t="s">
        <v>91</v>
      </c>
      <c r="B23" s="202" t="s">
        <v>111</v>
      </c>
      <c r="C23" s="202" t="s">
        <v>93</v>
      </c>
      <c r="D23" s="203" t="s">
        <v>114</v>
      </c>
      <c r="E23" s="204">
        <v>35</v>
      </c>
    </row>
    <row r="24" ht="27" customHeight="1" spans="1:5">
      <c r="A24" s="202" t="s">
        <v>91</v>
      </c>
      <c r="B24" s="202" t="s">
        <v>111</v>
      </c>
      <c r="C24" s="202" t="s">
        <v>115</v>
      </c>
      <c r="D24" s="203" t="s">
        <v>116</v>
      </c>
      <c r="E24" s="204">
        <v>340</v>
      </c>
    </row>
    <row r="25" ht="27" customHeight="1" spans="1:5">
      <c r="A25" s="202" t="s">
        <v>91</v>
      </c>
      <c r="B25" s="202" t="s">
        <v>111</v>
      </c>
      <c r="C25" s="202" t="s">
        <v>89</v>
      </c>
      <c r="D25" s="203" t="s">
        <v>99</v>
      </c>
      <c r="E25" s="204">
        <v>1828.07</v>
      </c>
    </row>
    <row r="26" ht="27" customHeight="1" spans="1:5">
      <c r="A26" s="202" t="s">
        <v>91</v>
      </c>
      <c r="B26" s="202" t="s">
        <v>111</v>
      </c>
      <c r="C26" s="202" t="s">
        <v>97</v>
      </c>
      <c r="D26" s="203" t="s">
        <v>98</v>
      </c>
      <c r="E26" s="204">
        <v>1230.5</v>
      </c>
    </row>
    <row r="27" ht="27" customHeight="1" spans="1:5">
      <c r="A27" s="202" t="s">
        <v>91</v>
      </c>
      <c r="B27" s="202" t="s">
        <v>111</v>
      </c>
      <c r="C27" s="202" t="s">
        <v>109</v>
      </c>
      <c r="D27" s="203" t="s">
        <v>117</v>
      </c>
      <c r="E27" s="204">
        <v>102</v>
      </c>
    </row>
    <row r="28" ht="27" customHeight="1" spans="1:5">
      <c r="A28" s="202"/>
      <c r="B28" s="202" t="s">
        <v>95</v>
      </c>
      <c r="C28" s="202"/>
      <c r="D28" s="203" t="s">
        <v>118</v>
      </c>
      <c r="E28" s="204">
        <v>545.88</v>
      </c>
    </row>
    <row r="29" ht="27" customHeight="1" spans="1:5">
      <c r="A29" s="202" t="s">
        <v>91</v>
      </c>
      <c r="B29" s="202" t="s">
        <v>119</v>
      </c>
      <c r="C29" s="202" t="s">
        <v>89</v>
      </c>
      <c r="D29" s="203" t="s">
        <v>99</v>
      </c>
      <c r="E29" s="204">
        <v>106.23</v>
      </c>
    </row>
    <row r="30" ht="27" customHeight="1" spans="1:5">
      <c r="A30" s="202" t="s">
        <v>91</v>
      </c>
      <c r="B30" s="202" t="s">
        <v>119</v>
      </c>
      <c r="C30" s="202" t="s">
        <v>97</v>
      </c>
      <c r="D30" s="203" t="s">
        <v>98</v>
      </c>
      <c r="E30" s="204">
        <v>239.65</v>
      </c>
    </row>
    <row r="31" ht="27" customHeight="1" spans="1:5">
      <c r="A31" s="202" t="s">
        <v>91</v>
      </c>
      <c r="B31" s="202" t="s">
        <v>119</v>
      </c>
      <c r="C31" s="202" t="s">
        <v>95</v>
      </c>
      <c r="D31" s="203" t="s">
        <v>120</v>
      </c>
      <c r="E31" s="204">
        <v>200</v>
      </c>
    </row>
    <row r="32" ht="27" customHeight="1" spans="1:5">
      <c r="A32" s="202"/>
      <c r="B32" s="202" t="s">
        <v>106</v>
      </c>
      <c r="C32" s="202"/>
      <c r="D32" s="203" t="s">
        <v>121</v>
      </c>
      <c r="E32" s="204">
        <v>366.63</v>
      </c>
    </row>
    <row r="33" ht="27" customHeight="1" spans="1:5">
      <c r="A33" s="202" t="s">
        <v>91</v>
      </c>
      <c r="B33" s="202" t="s">
        <v>122</v>
      </c>
      <c r="C33" s="202" t="s">
        <v>102</v>
      </c>
      <c r="D33" s="203" t="s">
        <v>123</v>
      </c>
      <c r="E33" s="204">
        <v>24.5</v>
      </c>
    </row>
    <row r="34" ht="27" customHeight="1" spans="1:5">
      <c r="A34" s="202" t="s">
        <v>91</v>
      </c>
      <c r="B34" s="202" t="s">
        <v>122</v>
      </c>
      <c r="C34" s="202" t="s">
        <v>100</v>
      </c>
      <c r="D34" s="203" t="s">
        <v>124</v>
      </c>
      <c r="E34" s="204">
        <v>143</v>
      </c>
    </row>
    <row r="35" ht="27" customHeight="1" spans="1:5">
      <c r="A35" s="202" t="s">
        <v>91</v>
      </c>
      <c r="B35" s="202" t="s">
        <v>122</v>
      </c>
      <c r="C35" s="202" t="s">
        <v>89</v>
      </c>
      <c r="D35" s="203" t="s">
        <v>99</v>
      </c>
      <c r="E35" s="204">
        <v>108.33</v>
      </c>
    </row>
    <row r="36" ht="27" customHeight="1" spans="1:5">
      <c r="A36" s="202" t="s">
        <v>91</v>
      </c>
      <c r="B36" s="202" t="s">
        <v>122</v>
      </c>
      <c r="C36" s="202" t="s">
        <v>93</v>
      </c>
      <c r="D36" s="203" t="s">
        <v>125</v>
      </c>
      <c r="E36" s="204">
        <v>50</v>
      </c>
    </row>
    <row r="37" ht="27" customHeight="1" spans="1:5">
      <c r="A37" s="202" t="s">
        <v>91</v>
      </c>
      <c r="B37" s="202" t="s">
        <v>122</v>
      </c>
      <c r="C37" s="202" t="s">
        <v>115</v>
      </c>
      <c r="D37" s="203" t="s">
        <v>126</v>
      </c>
      <c r="E37" s="204">
        <v>2</v>
      </c>
    </row>
    <row r="38" ht="27" customHeight="1" spans="1:5">
      <c r="A38" s="202" t="s">
        <v>91</v>
      </c>
      <c r="B38" s="202" t="s">
        <v>122</v>
      </c>
      <c r="C38" s="202" t="s">
        <v>95</v>
      </c>
      <c r="D38" s="203" t="s">
        <v>127</v>
      </c>
      <c r="E38" s="204">
        <v>38.8</v>
      </c>
    </row>
    <row r="39" ht="27" customHeight="1" spans="1:5">
      <c r="A39" s="202"/>
      <c r="B39" s="202" t="s">
        <v>102</v>
      </c>
      <c r="C39" s="202"/>
      <c r="D39" s="203" t="s">
        <v>128</v>
      </c>
      <c r="E39" s="204">
        <v>925.07</v>
      </c>
    </row>
    <row r="40" ht="27" customHeight="1" spans="1:5">
      <c r="A40" s="202" t="s">
        <v>91</v>
      </c>
      <c r="B40" s="202" t="s">
        <v>129</v>
      </c>
      <c r="C40" s="202" t="s">
        <v>89</v>
      </c>
      <c r="D40" s="203" t="s">
        <v>99</v>
      </c>
      <c r="E40" s="204">
        <v>446.07</v>
      </c>
    </row>
    <row r="41" ht="27" customHeight="1" spans="1:5">
      <c r="A41" s="202" t="s">
        <v>91</v>
      </c>
      <c r="B41" s="202" t="s">
        <v>129</v>
      </c>
      <c r="C41" s="202" t="s">
        <v>97</v>
      </c>
      <c r="D41" s="203" t="s">
        <v>98</v>
      </c>
      <c r="E41" s="204">
        <v>479</v>
      </c>
    </row>
    <row r="42" ht="27" customHeight="1" spans="1:5">
      <c r="A42" s="202"/>
      <c r="B42" s="202" t="s">
        <v>93</v>
      </c>
      <c r="C42" s="202"/>
      <c r="D42" s="203" t="s">
        <v>130</v>
      </c>
      <c r="E42" s="204">
        <v>2800</v>
      </c>
    </row>
    <row r="43" ht="27" customHeight="1" spans="1:5">
      <c r="A43" s="202" t="s">
        <v>91</v>
      </c>
      <c r="B43" s="202" t="s">
        <v>131</v>
      </c>
      <c r="C43" s="202" t="s">
        <v>115</v>
      </c>
      <c r="D43" s="203" t="s">
        <v>132</v>
      </c>
      <c r="E43" s="204">
        <v>2800</v>
      </c>
    </row>
    <row r="44" ht="27" customHeight="1" spans="1:5">
      <c r="A44" s="202"/>
      <c r="B44" s="202" t="s">
        <v>100</v>
      </c>
      <c r="C44" s="202"/>
      <c r="D44" s="203" t="s">
        <v>133</v>
      </c>
      <c r="E44" s="204">
        <v>186.21</v>
      </c>
    </row>
    <row r="45" ht="27" customHeight="1" spans="1:5">
      <c r="A45" s="202" t="s">
        <v>91</v>
      </c>
      <c r="B45" s="202" t="s">
        <v>134</v>
      </c>
      <c r="C45" s="202" t="s">
        <v>95</v>
      </c>
      <c r="D45" s="203" t="s">
        <v>135</v>
      </c>
      <c r="E45" s="204">
        <v>48</v>
      </c>
    </row>
    <row r="46" ht="27" customHeight="1" spans="1:5">
      <c r="A46" s="202" t="s">
        <v>91</v>
      </c>
      <c r="B46" s="202" t="s">
        <v>134</v>
      </c>
      <c r="C46" s="202" t="s">
        <v>97</v>
      </c>
      <c r="D46" s="203" t="s">
        <v>98</v>
      </c>
      <c r="E46" s="204">
        <v>53</v>
      </c>
    </row>
    <row r="47" ht="27" customHeight="1" spans="1:5">
      <c r="A47" s="202" t="s">
        <v>91</v>
      </c>
      <c r="B47" s="202" t="s">
        <v>134</v>
      </c>
      <c r="C47" s="202" t="s">
        <v>89</v>
      </c>
      <c r="D47" s="203" t="s">
        <v>99</v>
      </c>
      <c r="E47" s="204">
        <v>85.21</v>
      </c>
    </row>
    <row r="48" ht="27" customHeight="1" spans="1:5">
      <c r="A48" s="202"/>
      <c r="B48" s="202" t="s">
        <v>136</v>
      </c>
      <c r="C48" s="202"/>
      <c r="D48" s="203" t="s">
        <v>137</v>
      </c>
      <c r="E48" s="204">
        <v>200.82</v>
      </c>
    </row>
    <row r="49" ht="27" customHeight="1" spans="1:5">
      <c r="A49" s="202" t="s">
        <v>91</v>
      </c>
      <c r="B49" s="202" t="s">
        <v>138</v>
      </c>
      <c r="C49" s="202" t="s">
        <v>115</v>
      </c>
      <c r="D49" s="203" t="s">
        <v>139</v>
      </c>
      <c r="E49" s="204">
        <v>8.6</v>
      </c>
    </row>
    <row r="50" ht="27" customHeight="1" spans="1:5">
      <c r="A50" s="202" t="s">
        <v>91</v>
      </c>
      <c r="B50" s="202" t="s">
        <v>138</v>
      </c>
      <c r="C50" s="202" t="s">
        <v>89</v>
      </c>
      <c r="D50" s="203" t="s">
        <v>99</v>
      </c>
      <c r="E50" s="204">
        <v>152.22</v>
      </c>
    </row>
    <row r="51" ht="27" customHeight="1" spans="1:5">
      <c r="A51" s="202" t="s">
        <v>91</v>
      </c>
      <c r="B51" s="202" t="s">
        <v>138</v>
      </c>
      <c r="C51" s="202" t="s">
        <v>97</v>
      </c>
      <c r="D51" s="203" t="s">
        <v>98</v>
      </c>
      <c r="E51" s="204">
        <v>10</v>
      </c>
    </row>
    <row r="52" ht="27" customHeight="1" spans="1:5">
      <c r="A52" s="202" t="s">
        <v>91</v>
      </c>
      <c r="B52" s="202" t="s">
        <v>138</v>
      </c>
      <c r="C52" s="202" t="s">
        <v>140</v>
      </c>
      <c r="D52" s="203" t="s">
        <v>141</v>
      </c>
      <c r="E52" s="204">
        <v>30</v>
      </c>
    </row>
    <row r="53" ht="27" customHeight="1" spans="1:5">
      <c r="A53" s="202"/>
      <c r="B53" s="202" t="s">
        <v>142</v>
      </c>
      <c r="C53" s="202"/>
      <c r="D53" s="203" t="s">
        <v>143</v>
      </c>
      <c r="E53" s="204">
        <v>475.75</v>
      </c>
    </row>
    <row r="54" ht="27" customHeight="1" spans="1:5">
      <c r="A54" s="202" t="s">
        <v>91</v>
      </c>
      <c r="B54" s="202" t="s">
        <v>144</v>
      </c>
      <c r="C54" s="202" t="s">
        <v>89</v>
      </c>
      <c r="D54" s="203" t="s">
        <v>99</v>
      </c>
      <c r="E54" s="204">
        <v>150.81</v>
      </c>
    </row>
    <row r="55" ht="27" customHeight="1" spans="1:5">
      <c r="A55" s="202" t="s">
        <v>91</v>
      </c>
      <c r="B55" s="202" t="s">
        <v>144</v>
      </c>
      <c r="C55" s="202" t="s">
        <v>97</v>
      </c>
      <c r="D55" s="203" t="s">
        <v>98</v>
      </c>
      <c r="E55" s="204">
        <v>314.94</v>
      </c>
    </row>
    <row r="56" ht="27" customHeight="1" spans="1:5">
      <c r="A56" s="202" t="s">
        <v>91</v>
      </c>
      <c r="B56" s="202" t="s">
        <v>144</v>
      </c>
      <c r="C56" s="202" t="s">
        <v>106</v>
      </c>
      <c r="D56" s="203" t="s">
        <v>145</v>
      </c>
      <c r="E56" s="204">
        <v>10</v>
      </c>
    </row>
    <row r="57" ht="27" customHeight="1" spans="1:5">
      <c r="A57" s="202"/>
      <c r="B57" s="202" t="s">
        <v>146</v>
      </c>
      <c r="C57" s="202"/>
      <c r="D57" s="203" t="s">
        <v>147</v>
      </c>
      <c r="E57" s="204">
        <v>441.59</v>
      </c>
    </row>
    <row r="58" ht="27" customHeight="1" spans="1:5">
      <c r="A58" s="202" t="s">
        <v>91</v>
      </c>
      <c r="B58" s="202" t="s">
        <v>148</v>
      </c>
      <c r="C58" s="202" t="s">
        <v>89</v>
      </c>
      <c r="D58" s="203" t="s">
        <v>99</v>
      </c>
      <c r="E58" s="204">
        <v>232.59</v>
      </c>
    </row>
    <row r="59" ht="27" customHeight="1" spans="1:5">
      <c r="A59" s="202" t="s">
        <v>91</v>
      </c>
      <c r="B59" s="202" t="s">
        <v>148</v>
      </c>
      <c r="C59" s="202" t="s">
        <v>97</v>
      </c>
      <c r="D59" s="203" t="s">
        <v>98</v>
      </c>
      <c r="E59" s="204">
        <v>109</v>
      </c>
    </row>
    <row r="60" ht="27" customHeight="1" spans="1:5">
      <c r="A60" s="202" t="s">
        <v>91</v>
      </c>
      <c r="B60" s="202" t="s">
        <v>148</v>
      </c>
      <c r="C60" s="202" t="s">
        <v>115</v>
      </c>
      <c r="D60" s="203" t="s">
        <v>149</v>
      </c>
      <c r="E60" s="204">
        <v>50</v>
      </c>
    </row>
    <row r="61" ht="27" customHeight="1" spans="1:5">
      <c r="A61" s="202" t="s">
        <v>91</v>
      </c>
      <c r="B61" s="202" t="s">
        <v>148</v>
      </c>
      <c r="C61" s="202" t="s">
        <v>100</v>
      </c>
      <c r="D61" s="203" t="s">
        <v>150</v>
      </c>
      <c r="E61" s="204">
        <v>50</v>
      </c>
    </row>
    <row r="62" ht="27" customHeight="1" spans="1:5">
      <c r="A62" s="202"/>
      <c r="B62" s="202" t="s">
        <v>151</v>
      </c>
      <c r="C62" s="202"/>
      <c r="D62" s="203" t="s">
        <v>152</v>
      </c>
      <c r="E62" s="204">
        <v>261.5</v>
      </c>
    </row>
    <row r="63" ht="27" customHeight="1" spans="1:5">
      <c r="A63" s="202" t="s">
        <v>91</v>
      </c>
      <c r="B63" s="202" t="s">
        <v>153</v>
      </c>
      <c r="C63" s="202" t="s">
        <v>115</v>
      </c>
      <c r="D63" s="203" t="s">
        <v>154</v>
      </c>
      <c r="E63" s="204">
        <v>85</v>
      </c>
    </row>
    <row r="64" ht="27" customHeight="1" spans="1:5">
      <c r="A64" s="202" t="s">
        <v>91</v>
      </c>
      <c r="B64" s="202" t="s">
        <v>153</v>
      </c>
      <c r="C64" s="202" t="s">
        <v>97</v>
      </c>
      <c r="D64" s="203" t="s">
        <v>98</v>
      </c>
      <c r="E64" s="204">
        <v>40</v>
      </c>
    </row>
    <row r="65" ht="27" customHeight="1" spans="1:5">
      <c r="A65" s="202" t="s">
        <v>91</v>
      </c>
      <c r="B65" s="202" t="s">
        <v>153</v>
      </c>
      <c r="C65" s="202" t="s">
        <v>89</v>
      </c>
      <c r="D65" s="203" t="s">
        <v>99</v>
      </c>
      <c r="E65" s="204">
        <v>136.5</v>
      </c>
    </row>
    <row r="66" ht="27" customHeight="1" spans="1:5">
      <c r="A66" s="202"/>
      <c r="B66" s="202" t="s">
        <v>155</v>
      </c>
      <c r="C66" s="202"/>
      <c r="D66" s="203" t="s">
        <v>156</v>
      </c>
      <c r="E66" s="204">
        <v>1</v>
      </c>
    </row>
    <row r="67" ht="27" customHeight="1" spans="1:5">
      <c r="A67" s="202" t="s">
        <v>91</v>
      </c>
      <c r="B67" s="202" t="s">
        <v>157</v>
      </c>
      <c r="C67" s="202" t="s">
        <v>97</v>
      </c>
      <c r="D67" s="203" t="s">
        <v>98</v>
      </c>
      <c r="E67" s="204">
        <v>1</v>
      </c>
    </row>
    <row r="68" ht="27" customHeight="1" spans="1:5">
      <c r="A68" s="202"/>
      <c r="B68" s="202" t="s">
        <v>158</v>
      </c>
      <c r="C68" s="202"/>
      <c r="D68" s="203" t="s">
        <v>159</v>
      </c>
      <c r="E68" s="204">
        <v>145.56</v>
      </c>
    </row>
    <row r="69" ht="27" customHeight="1" spans="1:5">
      <c r="A69" s="202" t="s">
        <v>91</v>
      </c>
      <c r="B69" s="202" t="s">
        <v>160</v>
      </c>
      <c r="C69" s="202" t="s">
        <v>97</v>
      </c>
      <c r="D69" s="203" t="s">
        <v>98</v>
      </c>
      <c r="E69" s="204">
        <v>13</v>
      </c>
    </row>
    <row r="70" ht="27" customHeight="1" spans="1:5">
      <c r="A70" s="202" t="s">
        <v>91</v>
      </c>
      <c r="B70" s="202" t="s">
        <v>160</v>
      </c>
      <c r="C70" s="202" t="s">
        <v>95</v>
      </c>
      <c r="D70" s="203" t="s">
        <v>161</v>
      </c>
      <c r="E70" s="204">
        <v>43</v>
      </c>
    </row>
    <row r="71" ht="27" customHeight="1" spans="1:5">
      <c r="A71" s="202" t="s">
        <v>91</v>
      </c>
      <c r="B71" s="202" t="s">
        <v>160</v>
      </c>
      <c r="C71" s="202" t="s">
        <v>89</v>
      </c>
      <c r="D71" s="203" t="s">
        <v>99</v>
      </c>
      <c r="E71" s="204">
        <v>89.56</v>
      </c>
    </row>
    <row r="72" ht="27" customHeight="1" spans="1:5">
      <c r="A72" s="202"/>
      <c r="B72" s="202" t="s">
        <v>162</v>
      </c>
      <c r="C72" s="202"/>
      <c r="D72" s="203" t="s">
        <v>163</v>
      </c>
      <c r="E72" s="204">
        <v>14.32</v>
      </c>
    </row>
    <row r="73" ht="27" customHeight="1" spans="1:5">
      <c r="A73" s="202" t="s">
        <v>91</v>
      </c>
      <c r="B73" s="202" t="s">
        <v>164</v>
      </c>
      <c r="C73" s="202" t="s">
        <v>102</v>
      </c>
      <c r="D73" s="203" t="s">
        <v>165</v>
      </c>
      <c r="E73" s="204">
        <v>6.32</v>
      </c>
    </row>
    <row r="74" ht="27" customHeight="1" spans="1:5">
      <c r="A74" s="202" t="s">
        <v>91</v>
      </c>
      <c r="B74" s="202" t="s">
        <v>164</v>
      </c>
      <c r="C74" s="202" t="s">
        <v>106</v>
      </c>
      <c r="D74" s="203" t="s">
        <v>166</v>
      </c>
      <c r="E74" s="204">
        <v>8</v>
      </c>
    </row>
    <row r="75" ht="27" customHeight="1" spans="1:5">
      <c r="A75" s="202"/>
      <c r="B75" s="202" t="s">
        <v>167</v>
      </c>
      <c r="C75" s="202"/>
      <c r="D75" s="203" t="s">
        <v>168</v>
      </c>
      <c r="E75" s="204">
        <v>19.48</v>
      </c>
    </row>
    <row r="76" ht="27" customHeight="1" spans="1:5">
      <c r="A76" s="202" t="s">
        <v>91</v>
      </c>
      <c r="B76" s="202" t="s">
        <v>169</v>
      </c>
      <c r="C76" s="202" t="s">
        <v>89</v>
      </c>
      <c r="D76" s="203" t="s">
        <v>99</v>
      </c>
      <c r="E76" s="204">
        <v>19.48</v>
      </c>
    </row>
    <row r="77" ht="27" customHeight="1" spans="1:5">
      <c r="A77" s="202"/>
      <c r="B77" s="202" t="s">
        <v>170</v>
      </c>
      <c r="C77" s="202"/>
      <c r="D77" s="203" t="s">
        <v>171</v>
      </c>
      <c r="E77" s="204">
        <v>47.19</v>
      </c>
    </row>
    <row r="78" ht="27" customHeight="1" spans="1:5">
      <c r="A78" s="202" t="s">
        <v>91</v>
      </c>
      <c r="B78" s="202" t="s">
        <v>172</v>
      </c>
      <c r="C78" s="202" t="s">
        <v>97</v>
      </c>
      <c r="D78" s="203" t="s">
        <v>98</v>
      </c>
      <c r="E78" s="204">
        <v>16</v>
      </c>
    </row>
    <row r="79" ht="27" customHeight="1" spans="1:5">
      <c r="A79" s="202" t="s">
        <v>91</v>
      </c>
      <c r="B79" s="202" t="s">
        <v>172</v>
      </c>
      <c r="C79" s="202" t="s">
        <v>89</v>
      </c>
      <c r="D79" s="203" t="s">
        <v>99</v>
      </c>
      <c r="E79" s="204">
        <v>31.19</v>
      </c>
    </row>
    <row r="80" ht="27" customHeight="1" spans="1:5">
      <c r="A80" s="202"/>
      <c r="B80" s="202" t="s">
        <v>173</v>
      </c>
      <c r="C80" s="202"/>
      <c r="D80" s="203" t="s">
        <v>174</v>
      </c>
      <c r="E80" s="204">
        <v>110.68</v>
      </c>
    </row>
    <row r="81" ht="27" customHeight="1" spans="1:5">
      <c r="A81" s="202" t="s">
        <v>91</v>
      </c>
      <c r="B81" s="202" t="s">
        <v>175</v>
      </c>
      <c r="C81" s="202" t="s">
        <v>89</v>
      </c>
      <c r="D81" s="203" t="s">
        <v>99</v>
      </c>
      <c r="E81" s="204">
        <v>37.18</v>
      </c>
    </row>
    <row r="82" ht="27" customHeight="1" spans="1:5">
      <c r="A82" s="202" t="s">
        <v>91</v>
      </c>
      <c r="B82" s="202" t="s">
        <v>175</v>
      </c>
      <c r="C82" s="202" t="s">
        <v>97</v>
      </c>
      <c r="D82" s="203" t="s">
        <v>98</v>
      </c>
      <c r="E82" s="204">
        <v>73.5</v>
      </c>
    </row>
    <row r="83" ht="27" customHeight="1" spans="1:5">
      <c r="A83" s="202"/>
      <c r="B83" s="202" t="s">
        <v>176</v>
      </c>
      <c r="C83" s="202"/>
      <c r="D83" s="203" t="s">
        <v>177</v>
      </c>
      <c r="E83" s="204">
        <v>706.01</v>
      </c>
    </row>
    <row r="84" ht="27" customHeight="1" spans="1:5">
      <c r="A84" s="202" t="s">
        <v>91</v>
      </c>
      <c r="B84" s="202" t="s">
        <v>178</v>
      </c>
      <c r="C84" s="202" t="s">
        <v>89</v>
      </c>
      <c r="D84" s="203" t="s">
        <v>99</v>
      </c>
      <c r="E84" s="204">
        <v>376.01</v>
      </c>
    </row>
    <row r="85" ht="27" customHeight="1" spans="1:5">
      <c r="A85" s="202" t="s">
        <v>91</v>
      </c>
      <c r="B85" s="202" t="s">
        <v>178</v>
      </c>
      <c r="C85" s="202" t="s">
        <v>97</v>
      </c>
      <c r="D85" s="203" t="s">
        <v>98</v>
      </c>
      <c r="E85" s="204">
        <v>177</v>
      </c>
    </row>
    <row r="86" ht="27" customHeight="1" spans="1:5">
      <c r="A86" s="202" t="s">
        <v>91</v>
      </c>
      <c r="B86" s="202" t="s">
        <v>178</v>
      </c>
      <c r="C86" s="202" t="s">
        <v>106</v>
      </c>
      <c r="D86" s="203" t="s">
        <v>179</v>
      </c>
      <c r="E86" s="204">
        <v>153</v>
      </c>
    </row>
    <row r="87" ht="27" customHeight="1" spans="1:5">
      <c r="A87" s="202"/>
      <c r="B87" s="202" t="s">
        <v>180</v>
      </c>
      <c r="C87" s="202"/>
      <c r="D87" s="203" t="s">
        <v>181</v>
      </c>
      <c r="E87" s="204">
        <v>369.87</v>
      </c>
    </row>
    <row r="88" ht="27" customHeight="1" spans="1:5">
      <c r="A88" s="202" t="s">
        <v>91</v>
      </c>
      <c r="B88" s="202" t="s">
        <v>182</v>
      </c>
      <c r="C88" s="202" t="s">
        <v>97</v>
      </c>
      <c r="D88" s="203" t="s">
        <v>98</v>
      </c>
      <c r="E88" s="204">
        <v>275.1</v>
      </c>
    </row>
    <row r="89" ht="27" customHeight="1" spans="1:5">
      <c r="A89" s="202" t="s">
        <v>91</v>
      </c>
      <c r="B89" s="202" t="s">
        <v>182</v>
      </c>
      <c r="C89" s="202" t="s">
        <v>89</v>
      </c>
      <c r="D89" s="203" t="s">
        <v>99</v>
      </c>
      <c r="E89" s="204">
        <v>94.77</v>
      </c>
    </row>
    <row r="90" ht="27" customHeight="1" spans="1:5">
      <c r="A90" s="202"/>
      <c r="B90" s="202" t="s">
        <v>183</v>
      </c>
      <c r="C90" s="202"/>
      <c r="D90" s="203" t="s">
        <v>184</v>
      </c>
      <c r="E90" s="204">
        <v>366.57</v>
      </c>
    </row>
    <row r="91" ht="27" customHeight="1" spans="1:5">
      <c r="A91" s="202" t="s">
        <v>91</v>
      </c>
      <c r="B91" s="202" t="s">
        <v>185</v>
      </c>
      <c r="C91" s="202" t="s">
        <v>89</v>
      </c>
      <c r="D91" s="203" t="s">
        <v>99</v>
      </c>
      <c r="E91" s="204">
        <v>60.01</v>
      </c>
    </row>
    <row r="92" ht="27" customHeight="1" spans="1:5">
      <c r="A92" s="202" t="s">
        <v>91</v>
      </c>
      <c r="B92" s="202" t="s">
        <v>185</v>
      </c>
      <c r="C92" s="202" t="s">
        <v>97</v>
      </c>
      <c r="D92" s="203" t="s">
        <v>98</v>
      </c>
      <c r="E92" s="204">
        <v>306.56</v>
      </c>
    </row>
    <row r="93" ht="27" customHeight="1" spans="1:5">
      <c r="A93" s="202"/>
      <c r="B93" s="202" t="s">
        <v>186</v>
      </c>
      <c r="C93" s="202"/>
      <c r="D93" s="203" t="s">
        <v>187</v>
      </c>
      <c r="E93" s="204">
        <v>144.86</v>
      </c>
    </row>
    <row r="94" ht="27" customHeight="1" spans="1:5">
      <c r="A94" s="202" t="s">
        <v>91</v>
      </c>
      <c r="B94" s="202" t="s">
        <v>188</v>
      </c>
      <c r="C94" s="202" t="s">
        <v>97</v>
      </c>
      <c r="D94" s="203" t="s">
        <v>98</v>
      </c>
      <c r="E94" s="204">
        <v>64.5</v>
      </c>
    </row>
    <row r="95" ht="27" customHeight="1" spans="1:5">
      <c r="A95" s="202" t="s">
        <v>91</v>
      </c>
      <c r="B95" s="202" t="s">
        <v>188</v>
      </c>
      <c r="C95" s="202" t="s">
        <v>89</v>
      </c>
      <c r="D95" s="203" t="s">
        <v>99</v>
      </c>
      <c r="E95" s="204">
        <v>80.36</v>
      </c>
    </row>
    <row r="96" ht="27" customHeight="1" spans="1:5">
      <c r="A96" s="202"/>
      <c r="B96" s="202" t="s">
        <v>115</v>
      </c>
      <c r="C96" s="202"/>
      <c r="D96" s="203" t="s">
        <v>189</v>
      </c>
      <c r="E96" s="204">
        <v>3183.21</v>
      </c>
    </row>
    <row r="97" ht="27" customHeight="1" spans="1:5">
      <c r="A97" s="202" t="s">
        <v>91</v>
      </c>
      <c r="B97" s="202" t="s">
        <v>190</v>
      </c>
      <c r="C97" s="202" t="s">
        <v>115</v>
      </c>
      <c r="D97" s="203" t="s">
        <v>191</v>
      </c>
      <c r="E97" s="204">
        <v>3183.21</v>
      </c>
    </row>
    <row r="98" ht="27" customHeight="1" spans="1:5">
      <c r="A98" s="202" t="s">
        <v>192</v>
      </c>
      <c r="B98" s="202"/>
      <c r="C98" s="202"/>
      <c r="D98" s="203" t="s">
        <v>193</v>
      </c>
      <c r="E98" s="204">
        <v>74.84</v>
      </c>
    </row>
    <row r="99" ht="27" customHeight="1" spans="1:5">
      <c r="A99" s="202"/>
      <c r="B99" s="202" t="s">
        <v>102</v>
      </c>
      <c r="C99" s="202"/>
      <c r="D99" s="203" t="s">
        <v>194</v>
      </c>
      <c r="E99" s="204">
        <v>74.84</v>
      </c>
    </row>
    <row r="100" ht="27" customHeight="1" spans="1:5">
      <c r="A100" s="202" t="s">
        <v>195</v>
      </c>
      <c r="B100" s="202" t="s">
        <v>129</v>
      </c>
      <c r="C100" s="202" t="s">
        <v>109</v>
      </c>
      <c r="D100" s="203" t="s">
        <v>196</v>
      </c>
      <c r="E100" s="204">
        <v>74.84</v>
      </c>
    </row>
    <row r="101" ht="27" customHeight="1" spans="1:5">
      <c r="A101" s="202" t="s">
        <v>197</v>
      </c>
      <c r="B101" s="202"/>
      <c r="C101" s="202"/>
      <c r="D101" s="203" t="s">
        <v>198</v>
      </c>
      <c r="E101" s="204">
        <v>4443.96</v>
      </c>
    </row>
    <row r="102" ht="27" customHeight="1" spans="1:5">
      <c r="A102" s="202"/>
      <c r="B102" s="202" t="s">
        <v>97</v>
      </c>
      <c r="C102" s="202"/>
      <c r="D102" s="203" t="s">
        <v>199</v>
      </c>
      <c r="E102" s="204">
        <v>4127.55</v>
      </c>
    </row>
    <row r="103" ht="27" customHeight="1" spans="1:5">
      <c r="A103" s="202" t="s">
        <v>200</v>
      </c>
      <c r="B103" s="202" t="s">
        <v>105</v>
      </c>
      <c r="C103" s="202" t="s">
        <v>97</v>
      </c>
      <c r="D103" s="203" t="s">
        <v>98</v>
      </c>
      <c r="E103" s="204">
        <v>988</v>
      </c>
    </row>
    <row r="104" ht="27" customHeight="1" spans="1:5">
      <c r="A104" s="202" t="s">
        <v>200</v>
      </c>
      <c r="B104" s="202" t="s">
        <v>105</v>
      </c>
      <c r="C104" s="202" t="s">
        <v>201</v>
      </c>
      <c r="D104" s="203" t="s">
        <v>202</v>
      </c>
      <c r="E104" s="204">
        <v>20</v>
      </c>
    </row>
    <row r="105" ht="27" customHeight="1" spans="1:5">
      <c r="A105" s="202" t="s">
        <v>200</v>
      </c>
      <c r="B105" s="202" t="s">
        <v>105</v>
      </c>
      <c r="C105" s="202" t="s">
        <v>142</v>
      </c>
      <c r="D105" s="203" t="s">
        <v>203</v>
      </c>
      <c r="E105" s="204">
        <v>77</v>
      </c>
    </row>
    <row r="106" ht="27" customHeight="1" spans="1:5">
      <c r="A106" s="202" t="s">
        <v>200</v>
      </c>
      <c r="B106" s="202" t="s">
        <v>105</v>
      </c>
      <c r="C106" s="202" t="s">
        <v>106</v>
      </c>
      <c r="D106" s="203" t="s">
        <v>204</v>
      </c>
      <c r="E106" s="204">
        <v>58.4</v>
      </c>
    </row>
    <row r="107" ht="27" customHeight="1" spans="1:5">
      <c r="A107" s="202" t="s">
        <v>200</v>
      </c>
      <c r="B107" s="202" t="s">
        <v>105</v>
      </c>
      <c r="C107" s="202" t="s">
        <v>205</v>
      </c>
      <c r="D107" s="203" t="s">
        <v>206</v>
      </c>
      <c r="E107" s="204">
        <v>61.08</v>
      </c>
    </row>
    <row r="108" ht="27" customHeight="1" spans="1:5">
      <c r="A108" s="202" t="s">
        <v>200</v>
      </c>
      <c r="B108" s="202" t="s">
        <v>105</v>
      </c>
      <c r="C108" s="202" t="s">
        <v>95</v>
      </c>
      <c r="D108" s="203" t="s">
        <v>207</v>
      </c>
      <c r="E108" s="204">
        <v>732</v>
      </c>
    </row>
    <row r="109" ht="27" customHeight="1" spans="1:5">
      <c r="A109" s="202" t="s">
        <v>200</v>
      </c>
      <c r="B109" s="202" t="s">
        <v>105</v>
      </c>
      <c r="C109" s="202" t="s">
        <v>208</v>
      </c>
      <c r="D109" s="203" t="s">
        <v>209</v>
      </c>
      <c r="E109" s="204">
        <v>683.36</v>
      </c>
    </row>
    <row r="110" ht="27" customHeight="1" spans="1:5">
      <c r="A110" s="202" t="s">
        <v>200</v>
      </c>
      <c r="B110" s="202" t="s">
        <v>105</v>
      </c>
      <c r="C110" s="202" t="s">
        <v>115</v>
      </c>
      <c r="D110" s="203" t="s">
        <v>210</v>
      </c>
      <c r="E110" s="204">
        <v>35</v>
      </c>
    </row>
    <row r="111" ht="27" customHeight="1" spans="1:5">
      <c r="A111" s="202" t="s">
        <v>200</v>
      </c>
      <c r="B111" s="202" t="s">
        <v>105</v>
      </c>
      <c r="C111" s="202" t="s">
        <v>89</v>
      </c>
      <c r="D111" s="203" t="s">
        <v>99</v>
      </c>
      <c r="E111" s="204">
        <v>1472.71</v>
      </c>
    </row>
    <row r="112" ht="27" customHeight="1" spans="1:5">
      <c r="A112" s="202"/>
      <c r="B112" s="202" t="s">
        <v>102</v>
      </c>
      <c r="C112" s="202"/>
      <c r="D112" s="203" t="s">
        <v>211</v>
      </c>
      <c r="E112" s="204">
        <v>316.41</v>
      </c>
    </row>
    <row r="113" ht="27" customHeight="1" spans="1:5">
      <c r="A113" s="202" t="s">
        <v>200</v>
      </c>
      <c r="B113" s="202" t="s">
        <v>129</v>
      </c>
      <c r="C113" s="202" t="s">
        <v>95</v>
      </c>
      <c r="D113" s="203" t="s">
        <v>212</v>
      </c>
      <c r="E113" s="204">
        <v>17.5</v>
      </c>
    </row>
    <row r="114" ht="27" customHeight="1" spans="1:5">
      <c r="A114" s="202" t="s">
        <v>200</v>
      </c>
      <c r="B114" s="202" t="s">
        <v>129</v>
      </c>
      <c r="C114" s="202" t="s">
        <v>106</v>
      </c>
      <c r="D114" s="203" t="s">
        <v>213</v>
      </c>
      <c r="E114" s="204">
        <v>12</v>
      </c>
    </row>
    <row r="115" ht="27" customHeight="1" spans="1:5">
      <c r="A115" s="202" t="s">
        <v>200</v>
      </c>
      <c r="B115" s="202" t="s">
        <v>129</v>
      </c>
      <c r="C115" s="202" t="s">
        <v>136</v>
      </c>
      <c r="D115" s="203" t="s">
        <v>214</v>
      </c>
      <c r="E115" s="204">
        <v>33</v>
      </c>
    </row>
    <row r="116" ht="27" customHeight="1" spans="1:5">
      <c r="A116" s="202" t="s">
        <v>200</v>
      </c>
      <c r="B116" s="202" t="s">
        <v>129</v>
      </c>
      <c r="C116" s="202" t="s">
        <v>97</v>
      </c>
      <c r="D116" s="203" t="s">
        <v>98</v>
      </c>
      <c r="E116" s="204">
        <v>59.5</v>
      </c>
    </row>
    <row r="117" ht="27" customHeight="1" spans="1:5">
      <c r="A117" s="202" t="s">
        <v>200</v>
      </c>
      <c r="B117" s="202" t="s">
        <v>129</v>
      </c>
      <c r="C117" s="202" t="s">
        <v>89</v>
      </c>
      <c r="D117" s="203" t="s">
        <v>99</v>
      </c>
      <c r="E117" s="204">
        <v>184.41</v>
      </c>
    </row>
    <row r="118" ht="27" customHeight="1" spans="1:5">
      <c r="A118" s="202" t="s">
        <v>200</v>
      </c>
      <c r="B118" s="202" t="s">
        <v>129</v>
      </c>
      <c r="C118" s="202" t="s">
        <v>93</v>
      </c>
      <c r="D118" s="203" t="s">
        <v>215</v>
      </c>
      <c r="E118" s="204">
        <v>10</v>
      </c>
    </row>
    <row r="119" ht="27" customHeight="1" spans="1:5">
      <c r="A119" s="202" t="s">
        <v>216</v>
      </c>
      <c r="B119" s="202"/>
      <c r="C119" s="202"/>
      <c r="D119" s="203" t="s">
        <v>217</v>
      </c>
      <c r="E119" s="204">
        <v>10702.51</v>
      </c>
    </row>
    <row r="120" ht="27" customHeight="1" spans="1:5">
      <c r="A120" s="202"/>
      <c r="B120" s="202" t="s">
        <v>89</v>
      </c>
      <c r="C120" s="202"/>
      <c r="D120" s="203" t="s">
        <v>218</v>
      </c>
      <c r="E120" s="204">
        <v>3690.69</v>
      </c>
    </row>
    <row r="121" ht="27" customHeight="1" spans="1:5">
      <c r="A121" s="202" t="s">
        <v>219</v>
      </c>
      <c r="B121" s="202" t="s">
        <v>92</v>
      </c>
      <c r="C121" s="202" t="s">
        <v>97</v>
      </c>
      <c r="D121" s="203" t="s">
        <v>98</v>
      </c>
      <c r="E121" s="204">
        <v>3343.48</v>
      </c>
    </row>
    <row r="122" ht="27" customHeight="1" spans="1:5">
      <c r="A122" s="202" t="s">
        <v>219</v>
      </c>
      <c r="B122" s="202" t="s">
        <v>92</v>
      </c>
      <c r="C122" s="202" t="s">
        <v>89</v>
      </c>
      <c r="D122" s="203" t="s">
        <v>99</v>
      </c>
      <c r="E122" s="204">
        <v>335.21</v>
      </c>
    </row>
    <row r="123" ht="27" customHeight="1" spans="1:5">
      <c r="A123" s="202" t="s">
        <v>219</v>
      </c>
      <c r="B123" s="202" t="s">
        <v>92</v>
      </c>
      <c r="C123" s="202" t="s">
        <v>115</v>
      </c>
      <c r="D123" s="203" t="s">
        <v>220</v>
      </c>
      <c r="E123" s="204">
        <v>12</v>
      </c>
    </row>
    <row r="124" ht="27" customHeight="1" spans="1:5">
      <c r="A124" s="202"/>
      <c r="B124" s="202" t="s">
        <v>97</v>
      </c>
      <c r="C124" s="202"/>
      <c r="D124" s="203" t="s">
        <v>221</v>
      </c>
      <c r="E124" s="204">
        <v>6676.7</v>
      </c>
    </row>
    <row r="125" ht="27" customHeight="1" spans="1:5">
      <c r="A125" s="202" t="s">
        <v>219</v>
      </c>
      <c r="B125" s="202" t="s">
        <v>105</v>
      </c>
      <c r="C125" s="202" t="s">
        <v>115</v>
      </c>
      <c r="D125" s="203" t="s">
        <v>222</v>
      </c>
      <c r="E125" s="204">
        <v>59.44</v>
      </c>
    </row>
    <row r="126" ht="27" customHeight="1" spans="1:5">
      <c r="A126" s="202" t="s">
        <v>219</v>
      </c>
      <c r="B126" s="202" t="s">
        <v>105</v>
      </c>
      <c r="C126" s="202" t="s">
        <v>95</v>
      </c>
      <c r="D126" s="203" t="s">
        <v>223</v>
      </c>
      <c r="E126" s="204">
        <v>1298.56</v>
      </c>
    </row>
    <row r="127" ht="27" customHeight="1" spans="1:5">
      <c r="A127" s="202" t="s">
        <v>219</v>
      </c>
      <c r="B127" s="202" t="s">
        <v>105</v>
      </c>
      <c r="C127" s="202" t="s">
        <v>89</v>
      </c>
      <c r="D127" s="203" t="s">
        <v>224</v>
      </c>
      <c r="E127" s="204">
        <v>390.69</v>
      </c>
    </row>
    <row r="128" ht="27" customHeight="1" spans="1:5">
      <c r="A128" s="202" t="s">
        <v>219</v>
      </c>
      <c r="B128" s="202" t="s">
        <v>105</v>
      </c>
      <c r="C128" s="202" t="s">
        <v>109</v>
      </c>
      <c r="D128" s="203" t="s">
        <v>225</v>
      </c>
      <c r="E128" s="204">
        <v>1069.84</v>
      </c>
    </row>
    <row r="129" ht="27" customHeight="1" spans="1:5">
      <c r="A129" s="202" t="s">
        <v>219</v>
      </c>
      <c r="B129" s="202" t="s">
        <v>105</v>
      </c>
      <c r="C129" s="202" t="s">
        <v>97</v>
      </c>
      <c r="D129" s="203" t="s">
        <v>226</v>
      </c>
      <c r="E129" s="204">
        <v>3858.17</v>
      </c>
    </row>
    <row r="130" ht="27" customHeight="1" spans="1:5">
      <c r="A130" s="202"/>
      <c r="B130" s="202" t="s">
        <v>109</v>
      </c>
      <c r="C130" s="202"/>
      <c r="D130" s="203" t="s">
        <v>227</v>
      </c>
      <c r="E130" s="204">
        <v>129.36</v>
      </c>
    </row>
    <row r="131" ht="27" customHeight="1" spans="1:5">
      <c r="A131" s="202" t="s">
        <v>219</v>
      </c>
      <c r="B131" s="202" t="s">
        <v>111</v>
      </c>
      <c r="C131" s="202" t="s">
        <v>95</v>
      </c>
      <c r="D131" s="203" t="s">
        <v>228</v>
      </c>
      <c r="E131" s="204">
        <v>129.36</v>
      </c>
    </row>
    <row r="132" ht="27" customHeight="1" spans="1:5">
      <c r="A132" s="202"/>
      <c r="B132" s="202" t="s">
        <v>100</v>
      </c>
      <c r="C132" s="202"/>
      <c r="D132" s="203" t="s">
        <v>229</v>
      </c>
      <c r="E132" s="204">
        <v>58.76</v>
      </c>
    </row>
    <row r="133" ht="27" customHeight="1" spans="1:5">
      <c r="A133" s="202" t="s">
        <v>219</v>
      </c>
      <c r="B133" s="202" t="s">
        <v>134</v>
      </c>
      <c r="C133" s="202" t="s">
        <v>97</v>
      </c>
      <c r="D133" s="203" t="s">
        <v>230</v>
      </c>
      <c r="E133" s="204">
        <v>58.76</v>
      </c>
    </row>
    <row r="134" ht="27" customHeight="1" spans="1:5">
      <c r="A134" s="202"/>
      <c r="B134" s="202" t="s">
        <v>140</v>
      </c>
      <c r="C134" s="202"/>
      <c r="D134" s="203" t="s">
        <v>231</v>
      </c>
      <c r="E134" s="204">
        <v>147</v>
      </c>
    </row>
    <row r="135" ht="27" customHeight="1" spans="1:5">
      <c r="A135" s="202" t="s">
        <v>219</v>
      </c>
      <c r="B135" s="202" t="s">
        <v>232</v>
      </c>
      <c r="C135" s="202" t="s">
        <v>89</v>
      </c>
      <c r="D135" s="203" t="s">
        <v>233</v>
      </c>
      <c r="E135" s="204">
        <v>147</v>
      </c>
    </row>
    <row r="136" ht="27" customHeight="1" spans="1:5">
      <c r="A136" s="202" t="s">
        <v>234</v>
      </c>
      <c r="B136" s="202"/>
      <c r="C136" s="202"/>
      <c r="D136" s="203" t="s">
        <v>235</v>
      </c>
      <c r="E136" s="204">
        <v>633</v>
      </c>
    </row>
    <row r="137" ht="27" customHeight="1" spans="1:5">
      <c r="A137" s="202"/>
      <c r="B137" s="202" t="s">
        <v>89</v>
      </c>
      <c r="C137" s="202"/>
      <c r="D137" s="203" t="s">
        <v>236</v>
      </c>
      <c r="E137" s="204">
        <v>13</v>
      </c>
    </row>
    <row r="138" ht="27" customHeight="1" spans="1:5">
      <c r="A138" s="202" t="s">
        <v>237</v>
      </c>
      <c r="B138" s="202" t="s">
        <v>92</v>
      </c>
      <c r="C138" s="202" t="s">
        <v>97</v>
      </c>
      <c r="D138" s="203" t="s">
        <v>98</v>
      </c>
      <c r="E138" s="204">
        <v>13</v>
      </c>
    </row>
    <row r="139" ht="27" customHeight="1" spans="1:5">
      <c r="A139" s="202"/>
      <c r="B139" s="202" t="s">
        <v>93</v>
      </c>
      <c r="C139" s="202"/>
      <c r="D139" s="203" t="s">
        <v>238</v>
      </c>
      <c r="E139" s="204">
        <v>620</v>
      </c>
    </row>
    <row r="140" ht="27" customHeight="1" spans="1:5">
      <c r="A140" s="202" t="s">
        <v>237</v>
      </c>
      <c r="B140" s="202" t="s">
        <v>131</v>
      </c>
      <c r="C140" s="202" t="s">
        <v>97</v>
      </c>
      <c r="D140" s="203" t="s">
        <v>239</v>
      </c>
      <c r="E140" s="204">
        <v>10</v>
      </c>
    </row>
    <row r="141" ht="27" customHeight="1" spans="1:5">
      <c r="A141" s="202" t="s">
        <v>237</v>
      </c>
      <c r="B141" s="202" t="s">
        <v>131</v>
      </c>
      <c r="C141" s="202" t="s">
        <v>115</v>
      </c>
      <c r="D141" s="203" t="s">
        <v>240</v>
      </c>
      <c r="E141" s="204">
        <v>610</v>
      </c>
    </row>
    <row r="142" ht="27" customHeight="1" spans="1:5">
      <c r="A142" s="202" t="s">
        <v>241</v>
      </c>
      <c r="B142" s="202"/>
      <c r="C142" s="202"/>
      <c r="D142" s="203" t="s">
        <v>242</v>
      </c>
      <c r="E142" s="204">
        <v>1915.54</v>
      </c>
    </row>
    <row r="143" ht="27" customHeight="1" spans="1:5">
      <c r="A143" s="202"/>
      <c r="B143" s="202" t="s">
        <v>89</v>
      </c>
      <c r="C143" s="202"/>
      <c r="D143" s="203" t="s">
        <v>243</v>
      </c>
      <c r="E143" s="204">
        <v>628.91</v>
      </c>
    </row>
    <row r="144" ht="27" customHeight="1" spans="1:5">
      <c r="A144" s="202" t="s">
        <v>244</v>
      </c>
      <c r="B144" s="202" t="s">
        <v>92</v>
      </c>
      <c r="C144" s="202" t="s">
        <v>142</v>
      </c>
      <c r="D144" s="203" t="s">
        <v>245</v>
      </c>
      <c r="E144" s="204">
        <v>130</v>
      </c>
    </row>
    <row r="145" ht="27" customHeight="1" spans="1:5">
      <c r="A145" s="202" t="s">
        <v>244</v>
      </c>
      <c r="B145" s="202" t="s">
        <v>92</v>
      </c>
      <c r="C145" s="202" t="s">
        <v>140</v>
      </c>
      <c r="D145" s="203" t="s">
        <v>246</v>
      </c>
      <c r="E145" s="204">
        <v>30.35</v>
      </c>
    </row>
    <row r="146" ht="27" customHeight="1" spans="1:5">
      <c r="A146" s="202" t="s">
        <v>244</v>
      </c>
      <c r="B146" s="202" t="s">
        <v>92</v>
      </c>
      <c r="C146" s="202" t="s">
        <v>95</v>
      </c>
      <c r="D146" s="203" t="s">
        <v>247</v>
      </c>
      <c r="E146" s="204">
        <v>43</v>
      </c>
    </row>
    <row r="147" ht="27" customHeight="1" spans="1:5">
      <c r="A147" s="202" t="s">
        <v>244</v>
      </c>
      <c r="B147" s="202" t="s">
        <v>92</v>
      </c>
      <c r="C147" s="202" t="s">
        <v>208</v>
      </c>
      <c r="D147" s="203" t="s">
        <v>248</v>
      </c>
      <c r="E147" s="204">
        <v>61.23</v>
      </c>
    </row>
    <row r="148" ht="27" customHeight="1" spans="1:5">
      <c r="A148" s="202" t="s">
        <v>244</v>
      </c>
      <c r="B148" s="202" t="s">
        <v>92</v>
      </c>
      <c r="C148" s="202" t="s">
        <v>89</v>
      </c>
      <c r="D148" s="203" t="s">
        <v>99</v>
      </c>
      <c r="E148" s="204">
        <v>94.83</v>
      </c>
    </row>
    <row r="149" ht="27" customHeight="1" spans="1:5">
      <c r="A149" s="202" t="s">
        <v>244</v>
      </c>
      <c r="B149" s="202" t="s">
        <v>92</v>
      </c>
      <c r="C149" s="202" t="s">
        <v>106</v>
      </c>
      <c r="D149" s="203" t="s">
        <v>249</v>
      </c>
      <c r="E149" s="204">
        <v>5.5</v>
      </c>
    </row>
    <row r="150" ht="27" customHeight="1" spans="1:5">
      <c r="A150" s="202" t="s">
        <v>244</v>
      </c>
      <c r="B150" s="202" t="s">
        <v>92</v>
      </c>
      <c r="C150" s="202" t="s">
        <v>97</v>
      </c>
      <c r="D150" s="203" t="s">
        <v>98</v>
      </c>
      <c r="E150" s="204">
        <v>148</v>
      </c>
    </row>
    <row r="151" ht="27" customHeight="1" spans="1:5">
      <c r="A151" s="202" t="s">
        <v>244</v>
      </c>
      <c r="B151" s="202" t="s">
        <v>92</v>
      </c>
      <c r="C151" s="202" t="s">
        <v>100</v>
      </c>
      <c r="D151" s="203" t="s">
        <v>250</v>
      </c>
      <c r="E151" s="204">
        <v>116</v>
      </c>
    </row>
    <row r="152" ht="27" customHeight="1" spans="1:5">
      <c r="A152" s="202"/>
      <c r="B152" s="202" t="s">
        <v>97</v>
      </c>
      <c r="C152" s="202"/>
      <c r="D152" s="203" t="s">
        <v>251</v>
      </c>
      <c r="E152" s="204">
        <v>841.28</v>
      </c>
    </row>
    <row r="153" ht="27" customHeight="1" spans="1:5">
      <c r="A153" s="202" t="s">
        <v>244</v>
      </c>
      <c r="B153" s="202" t="s">
        <v>105</v>
      </c>
      <c r="C153" s="202" t="s">
        <v>95</v>
      </c>
      <c r="D153" s="203" t="s">
        <v>252</v>
      </c>
      <c r="E153" s="204">
        <v>798.37</v>
      </c>
    </row>
    <row r="154" ht="27" customHeight="1" spans="1:5">
      <c r="A154" s="202" t="s">
        <v>244</v>
      </c>
      <c r="B154" s="202" t="s">
        <v>105</v>
      </c>
      <c r="C154" s="202" t="s">
        <v>89</v>
      </c>
      <c r="D154" s="203" t="s">
        <v>99</v>
      </c>
      <c r="E154" s="204">
        <v>7.91</v>
      </c>
    </row>
    <row r="155" ht="27" customHeight="1" spans="1:5">
      <c r="A155" s="202" t="s">
        <v>244</v>
      </c>
      <c r="B155" s="202" t="s">
        <v>105</v>
      </c>
      <c r="C155" s="202" t="s">
        <v>115</v>
      </c>
      <c r="D155" s="203" t="s">
        <v>253</v>
      </c>
      <c r="E155" s="204">
        <v>5</v>
      </c>
    </row>
    <row r="156" ht="27" customHeight="1" spans="1:5">
      <c r="A156" s="202" t="s">
        <v>244</v>
      </c>
      <c r="B156" s="202" t="s">
        <v>105</v>
      </c>
      <c r="C156" s="202" t="s">
        <v>106</v>
      </c>
      <c r="D156" s="203" t="s">
        <v>254</v>
      </c>
      <c r="E156" s="204">
        <v>30</v>
      </c>
    </row>
    <row r="157" ht="27" customHeight="1" spans="1:5">
      <c r="A157" s="202"/>
      <c r="B157" s="202" t="s">
        <v>109</v>
      </c>
      <c r="C157" s="202"/>
      <c r="D157" s="203" t="s">
        <v>255</v>
      </c>
      <c r="E157" s="204">
        <v>172</v>
      </c>
    </row>
    <row r="158" ht="27" customHeight="1" spans="1:5">
      <c r="A158" s="202" t="s">
        <v>244</v>
      </c>
      <c r="B158" s="202" t="s">
        <v>111</v>
      </c>
      <c r="C158" s="202" t="s">
        <v>106</v>
      </c>
      <c r="D158" s="203" t="s">
        <v>256</v>
      </c>
      <c r="E158" s="204">
        <v>120</v>
      </c>
    </row>
    <row r="159" ht="27" customHeight="1" spans="1:5">
      <c r="A159" s="202" t="s">
        <v>244</v>
      </c>
      <c r="B159" s="202" t="s">
        <v>111</v>
      </c>
      <c r="C159" s="202" t="s">
        <v>100</v>
      </c>
      <c r="D159" s="203" t="s">
        <v>257</v>
      </c>
      <c r="E159" s="204">
        <v>37</v>
      </c>
    </row>
    <row r="160" ht="27" customHeight="1" spans="1:5">
      <c r="A160" s="202" t="s">
        <v>244</v>
      </c>
      <c r="B160" s="202" t="s">
        <v>111</v>
      </c>
      <c r="C160" s="202" t="s">
        <v>102</v>
      </c>
      <c r="D160" s="203" t="s">
        <v>258</v>
      </c>
      <c r="E160" s="204">
        <v>15</v>
      </c>
    </row>
    <row r="161" ht="27" customHeight="1" spans="1:5">
      <c r="A161" s="202"/>
      <c r="B161" s="202" t="s">
        <v>95</v>
      </c>
      <c r="C161" s="202"/>
      <c r="D161" s="203" t="s">
        <v>259</v>
      </c>
      <c r="E161" s="204">
        <v>273.35</v>
      </c>
    </row>
    <row r="162" ht="27" customHeight="1" spans="1:5">
      <c r="A162" s="202" t="s">
        <v>244</v>
      </c>
      <c r="B162" s="202" t="s">
        <v>119</v>
      </c>
      <c r="C162" s="202" t="s">
        <v>106</v>
      </c>
      <c r="D162" s="203" t="s">
        <v>260</v>
      </c>
      <c r="E162" s="204">
        <v>168.22</v>
      </c>
    </row>
    <row r="163" ht="27" customHeight="1" spans="1:5">
      <c r="A163" s="202" t="s">
        <v>244</v>
      </c>
      <c r="B163" s="202" t="s">
        <v>119</v>
      </c>
      <c r="C163" s="202" t="s">
        <v>95</v>
      </c>
      <c r="D163" s="203" t="s">
        <v>261</v>
      </c>
      <c r="E163" s="204">
        <v>97.63</v>
      </c>
    </row>
    <row r="164" ht="27" customHeight="1" spans="1:5">
      <c r="A164" s="202" t="s">
        <v>244</v>
      </c>
      <c r="B164" s="202" t="s">
        <v>119</v>
      </c>
      <c r="C164" s="202" t="s">
        <v>102</v>
      </c>
      <c r="D164" s="203" t="s">
        <v>262</v>
      </c>
      <c r="E164" s="204">
        <v>7.5</v>
      </c>
    </row>
    <row r="165" ht="27" customHeight="1" spans="1:5">
      <c r="A165" s="202" t="s">
        <v>263</v>
      </c>
      <c r="B165" s="202"/>
      <c r="C165" s="202"/>
      <c r="D165" s="203" t="s">
        <v>264</v>
      </c>
      <c r="E165" s="204">
        <v>5643.99</v>
      </c>
    </row>
    <row r="166" ht="27" customHeight="1" spans="1:5">
      <c r="A166" s="202"/>
      <c r="B166" s="202" t="s">
        <v>89</v>
      </c>
      <c r="C166" s="202"/>
      <c r="D166" s="203" t="s">
        <v>265</v>
      </c>
      <c r="E166" s="204">
        <v>546.27</v>
      </c>
    </row>
    <row r="167" ht="27" customHeight="1" spans="1:5">
      <c r="A167" s="202" t="s">
        <v>266</v>
      </c>
      <c r="B167" s="202" t="s">
        <v>92</v>
      </c>
      <c r="C167" s="202" t="s">
        <v>136</v>
      </c>
      <c r="D167" s="203" t="s">
        <v>267</v>
      </c>
      <c r="E167" s="204">
        <v>5</v>
      </c>
    </row>
    <row r="168" ht="27" customHeight="1" spans="1:5">
      <c r="A168" s="202" t="s">
        <v>266</v>
      </c>
      <c r="B168" s="202" t="s">
        <v>92</v>
      </c>
      <c r="C168" s="202" t="s">
        <v>142</v>
      </c>
      <c r="D168" s="203" t="s">
        <v>268</v>
      </c>
      <c r="E168" s="204">
        <v>2</v>
      </c>
    </row>
    <row r="169" ht="27" customHeight="1" spans="1:5">
      <c r="A169" s="202" t="s">
        <v>266</v>
      </c>
      <c r="B169" s="202" t="s">
        <v>92</v>
      </c>
      <c r="C169" s="202" t="s">
        <v>106</v>
      </c>
      <c r="D169" s="203" t="s">
        <v>269</v>
      </c>
      <c r="E169" s="204">
        <v>7.06</v>
      </c>
    </row>
    <row r="170" ht="27" customHeight="1" spans="1:5">
      <c r="A170" s="202" t="s">
        <v>266</v>
      </c>
      <c r="B170" s="202" t="s">
        <v>92</v>
      </c>
      <c r="C170" s="202" t="s">
        <v>115</v>
      </c>
      <c r="D170" s="203" t="s">
        <v>270</v>
      </c>
      <c r="E170" s="204">
        <v>4.5</v>
      </c>
    </row>
    <row r="171" ht="27" customHeight="1" spans="1:5">
      <c r="A171" s="202" t="s">
        <v>266</v>
      </c>
      <c r="B171" s="202" t="s">
        <v>92</v>
      </c>
      <c r="C171" s="202" t="s">
        <v>140</v>
      </c>
      <c r="D171" s="203" t="s">
        <v>271</v>
      </c>
      <c r="E171" s="204">
        <v>132</v>
      </c>
    </row>
    <row r="172" ht="27" customHeight="1" spans="1:5">
      <c r="A172" s="202" t="s">
        <v>266</v>
      </c>
      <c r="B172" s="202" t="s">
        <v>92</v>
      </c>
      <c r="C172" s="202" t="s">
        <v>89</v>
      </c>
      <c r="D172" s="203" t="s">
        <v>99</v>
      </c>
      <c r="E172" s="204">
        <v>381.71</v>
      </c>
    </row>
    <row r="173" ht="27" customHeight="1" spans="1:5">
      <c r="A173" s="202" t="s">
        <v>266</v>
      </c>
      <c r="B173" s="202" t="s">
        <v>92</v>
      </c>
      <c r="C173" s="202" t="s">
        <v>208</v>
      </c>
      <c r="D173" s="203" t="s">
        <v>272</v>
      </c>
      <c r="E173" s="204">
        <v>2</v>
      </c>
    </row>
    <row r="174" ht="27" customHeight="1" spans="1:5">
      <c r="A174" s="202" t="s">
        <v>266</v>
      </c>
      <c r="B174" s="202" t="s">
        <v>92</v>
      </c>
      <c r="C174" s="202" t="s">
        <v>97</v>
      </c>
      <c r="D174" s="203" t="s">
        <v>98</v>
      </c>
      <c r="E174" s="204">
        <v>8</v>
      </c>
    </row>
    <row r="175" ht="27" customHeight="1" spans="1:5">
      <c r="A175" s="202" t="s">
        <v>266</v>
      </c>
      <c r="B175" s="202" t="s">
        <v>92</v>
      </c>
      <c r="C175" s="202" t="s">
        <v>100</v>
      </c>
      <c r="D175" s="203" t="s">
        <v>202</v>
      </c>
      <c r="E175" s="204">
        <v>4</v>
      </c>
    </row>
    <row r="176" ht="27" customHeight="1" spans="1:5">
      <c r="A176" s="202"/>
      <c r="B176" s="202" t="s">
        <v>97</v>
      </c>
      <c r="C176" s="202"/>
      <c r="D176" s="203" t="s">
        <v>273</v>
      </c>
      <c r="E176" s="204">
        <v>248.4</v>
      </c>
    </row>
    <row r="177" ht="27" customHeight="1" spans="1:5">
      <c r="A177" s="202" t="s">
        <v>266</v>
      </c>
      <c r="B177" s="202" t="s">
        <v>105</v>
      </c>
      <c r="C177" s="202" t="s">
        <v>95</v>
      </c>
      <c r="D177" s="203" t="s">
        <v>274</v>
      </c>
      <c r="E177" s="204">
        <v>28</v>
      </c>
    </row>
    <row r="178" ht="27" customHeight="1" spans="1:5">
      <c r="A178" s="202" t="s">
        <v>266</v>
      </c>
      <c r="B178" s="202" t="s">
        <v>105</v>
      </c>
      <c r="C178" s="202" t="s">
        <v>106</v>
      </c>
      <c r="D178" s="203" t="s">
        <v>275</v>
      </c>
      <c r="E178" s="204">
        <v>95</v>
      </c>
    </row>
    <row r="179" ht="27" customHeight="1" spans="1:5">
      <c r="A179" s="202" t="s">
        <v>266</v>
      </c>
      <c r="B179" s="202" t="s">
        <v>105</v>
      </c>
      <c r="C179" s="202" t="s">
        <v>93</v>
      </c>
      <c r="D179" s="203" t="s">
        <v>276</v>
      </c>
      <c r="E179" s="204">
        <v>2</v>
      </c>
    </row>
    <row r="180" ht="27" customHeight="1" spans="1:5">
      <c r="A180" s="202" t="s">
        <v>266</v>
      </c>
      <c r="B180" s="202" t="s">
        <v>105</v>
      </c>
      <c r="C180" s="202" t="s">
        <v>115</v>
      </c>
      <c r="D180" s="203" t="s">
        <v>277</v>
      </c>
      <c r="E180" s="204">
        <v>6</v>
      </c>
    </row>
    <row r="181" ht="27" customHeight="1" spans="1:5">
      <c r="A181" s="202" t="s">
        <v>266</v>
      </c>
      <c r="B181" s="202" t="s">
        <v>105</v>
      </c>
      <c r="C181" s="202" t="s">
        <v>89</v>
      </c>
      <c r="D181" s="203" t="s">
        <v>99</v>
      </c>
      <c r="E181" s="204">
        <v>110.4</v>
      </c>
    </row>
    <row r="182" ht="27" customHeight="1" spans="1:5">
      <c r="A182" s="202" t="s">
        <v>266</v>
      </c>
      <c r="B182" s="202" t="s">
        <v>105</v>
      </c>
      <c r="C182" s="202" t="s">
        <v>97</v>
      </c>
      <c r="D182" s="203" t="s">
        <v>98</v>
      </c>
      <c r="E182" s="204">
        <v>7</v>
      </c>
    </row>
    <row r="183" ht="27" customHeight="1" spans="1:5">
      <c r="A183" s="202"/>
      <c r="B183" s="202" t="s">
        <v>106</v>
      </c>
      <c r="C183" s="202"/>
      <c r="D183" s="203" t="s">
        <v>278</v>
      </c>
      <c r="E183" s="204">
        <v>2709.39</v>
      </c>
    </row>
    <row r="184" ht="27" customHeight="1" spans="1:5">
      <c r="A184" s="202" t="s">
        <v>266</v>
      </c>
      <c r="B184" s="202" t="s">
        <v>122</v>
      </c>
      <c r="C184" s="202" t="s">
        <v>106</v>
      </c>
      <c r="D184" s="203" t="s">
        <v>279</v>
      </c>
      <c r="E184" s="204">
        <v>2123.51</v>
      </c>
    </row>
    <row r="185" ht="27" customHeight="1" spans="1:5">
      <c r="A185" s="202" t="s">
        <v>266</v>
      </c>
      <c r="B185" s="202" t="s">
        <v>122</v>
      </c>
      <c r="C185" s="202" t="s">
        <v>89</v>
      </c>
      <c r="D185" s="203" t="s">
        <v>280</v>
      </c>
      <c r="E185" s="204">
        <v>187.41</v>
      </c>
    </row>
    <row r="186" ht="27" customHeight="1" spans="1:5">
      <c r="A186" s="202" t="s">
        <v>266</v>
      </c>
      <c r="B186" s="202" t="s">
        <v>122</v>
      </c>
      <c r="C186" s="202" t="s">
        <v>93</v>
      </c>
      <c r="D186" s="203" t="s">
        <v>281</v>
      </c>
      <c r="E186" s="204">
        <v>32</v>
      </c>
    </row>
    <row r="187" ht="27" customHeight="1" spans="1:5">
      <c r="A187" s="202" t="s">
        <v>266</v>
      </c>
      <c r="B187" s="202" t="s">
        <v>122</v>
      </c>
      <c r="C187" s="202" t="s">
        <v>97</v>
      </c>
      <c r="D187" s="203" t="s">
        <v>282</v>
      </c>
      <c r="E187" s="204">
        <v>327.52</v>
      </c>
    </row>
    <row r="188" ht="27" customHeight="1" spans="1:5">
      <c r="A188" s="202" t="s">
        <v>266</v>
      </c>
      <c r="B188" s="202" t="s">
        <v>122</v>
      </c>
      <c r="C188" s="202" t="s">
        <v>115</v>
      </c>
      <c r="D188" s="203" t="s">
        <v>283</v>
      </c>
      <c r="E188" s="204">
        <v>38.95</v>
      </c>
    </row>
    <row r="189" ht="27" customHeight="1" spans="1:5">
      <c r="A189" s="202"/>
      <c r="B189" s="202" t="s">
        <v>93</v>
      </c>
      <c r="C189" s="202"/>
      <c r="D189" s="203" t="s">
        <v>284</v>
      </c>
      <c r="E189" s="204">
        <v>102</v>
      </c>
    </row>
    <row r="190" ht="27" customHeight="1" spans="1:5">
      <c r="A190" s="202" t="s">
        <v>266</v>
      </c>
      <c r="B190" s="202" t="s">
        <v>131</v>
      </c>
      <c r="C190" s="202" t="s">
        <v>95</v>
      </c>
      <c r="D190" s="203" t="s">
        <v>285</v>
      </c>
      <c r="E190" s="204">
        <v>13</v>
      </c>
    </row>
    <row r="191" ht="27" customHeight="1" spans="1:5">
      <c r="A191" s="202" t="s">
        <v>266</v>
      </c>
      <c r="B191" s="202" t="s">
        <v>131</v>
      </c>
      <c r="C191" s="202" t="s">
        <v>115</v>
      </c>
      <c r="D191" s="203" t="s">
        <v>286</v>
      </c>
      <c r="E191" s="204">
        <v>89</v>
      </c>
    </row>
    <row r="192" ht="27" customHeight="1" spans="1:5">
      <c r="A192" s="202"/>
      <c r="B192" s="202" t="s">
        <v>100</v>
      </c>
      <c r="C192" s="202"/>
      <c r="D192" s="203" t="s">
        <v>287</v>
      </c>
      <c r="E192" s="204">
        <v>87.1</v>
      </c>
    </row>
    <row r="193" ht="27" customHeight="1" spans="1:5">
      <c r="A193" s="202" t="s">
        <v>266</v>
      </c>
      <c r="B193" s="202" t="s">
        <v>134</v>
      </c>
      <c r="C193" s="202" t="s">
        <v>106</v>
      </c>
      <c r="D193" s="203" t="s">
        <v>288</v>
      </c>
      <c r="E193" s="204">
        <v>70.5</v>
      </c>
    </row>
    <row r="194" ht="27" customHeight="1" spans="1:5">
      <c r="A194" s="202" t="s">
        <v>266</v>
      </c>
      <c r="B194" s="202" t="s">
        <v>134</v>
      </c>
      <c r="C194" s="202" t="s">
        <v>115</v>
      </c>
      <c r="D194" s="203" t="s">
        <v>289</v>
      </c>
      <c r="E194" s="204">
        <v>15</v>
      </c>
    </row>
    <row r="195" ht="27" customHeight="1" spans="1:5">
      <c r="A195" s="202" t="s">
        <v>266</v>
      </c>
      <c r="B195" s="202" t="s">
        <v>134</v>
      </c>
      <c r="C195" s="202" t="s">
        <v>97</v>
      </c>
      <c r="D195" s="203" t="s">
        <v>290</v>
      </c>
      <c r="E195" s="204">
        <v>1.6</v>
      </c>
    </row>
    <row r="196" ht="27" customHeight="1" spans="1:5">
      <c r="A196" s="202"/>
      <c r="B196" s="202" t="s">
        <v>140</v>
      </c>
      <c r="C196" s="202"/>
      <c r="D196" s="203" t="s">
        <v>291</v>
      </c>
      <c r="E196" s="204">
        <v>67.28</v>
      </c>
    </row>
    <row r="197" ht="27" customHeight="1" spans="1:5">
      <c r="A197" s="202" t="s">
        <v>266</v>
      </c>
      <c r="B197" s="202" t="s">
        <v>232</v>
      </c>
      <c r="C197" s="202" t="s">
        <v>115</v>
      </c>
      <c r="D197" s="203" t="s">
        <v>292</v>
      </c>
      <c r="E197" s="204">
        <v>2.02</v>
      </c>
    </row>
    <row r="198" ht="27" customHeight="1" spans="1:5">
      <c r="A198" s="202" t="s">
        <v>266</v>
      </c>
      <c r="B198" s="202" t="s">
        <v>232</v>
      </c>
      <c r="C198" s="202" t="s">
        <v>89</v>
      </c>
      <c r="D198" s="203" t="s">
        <v>293</v>
      </c>
      <c r="E198" s="204">
        <v>25.26</v>
      </c>
    </row>
    <row r="199" ht="27" customHeight="1" spans="1:5">
      <c r="A199" s="202" t="s">
        <v>266</v>
      </c>
      <c r="B199" s="202" t="s">
        <v>232</v>
      </c>
      <c r="C199" s="202" t="s">
        <v>97</v>
      </c>
      <c r="D199" s="203" t="s">
        <v>294</v>
      </c>
      <c r="E199" s="204">
        <v>40</v>
      </c>
    </row>
    <row r="200" ht="27" customHeight="1" spans="1:5">
      <c r="A200" s="202"/>
      <c r="B200" s="202" t="s">
        <v>136</v>
      </c>
      <c r="C200" s="202"/>
      <c r="D200" s="203" t="s">
        <v>295</v>
      </c>
      <c r="E200" s="204">
        <v>33.65</v>
      </c>
    </row>
    <row r="201" ht="27" customHeight="1" spans="1:5">
      <c r="A201" s="202" t="s">
        <v>266</v>
      </c>
      <c r="B201" s="202" t="s">
        <v>138</v>
      </c>
      <c r="C201" s="202" t="s">
        <v>106</v>
      </c>
      <c r="D201" s="203" t="s">
        <v>296</v>
      </c>
      <c r="E201" s="204">
        <v>33.65</v>
      </c>
    </row>
    <row r="202" ht="27" customHeight="1" spans="1:5">
      <c r="A202" s="202"/>
      <c r="B202" s="202" t="s">
        <v>142</v>
      </c>
      <c r="C202" s="202"/>
      <c r="D202" s="203" t="s">
        <v>297</v>
      </c>
      <c r="E202" s="204">
        <v>232.3</v>
      </c>
    </row>
    <row r="203" ht="27" customHeight="1" spans="1:5">
      <c r="A203" s="202" t="s">
        <v>266</v>
      </c>
      <c r="B203" s="202" t="s">
        <v>144</v>
      </c>
      <c r="C203" s="202" t="s">
        <v>89</v>
      </c>
      <c r="D203" s="203" t="s">
        <v>99</v>
      </c>
      <c r="E203" s="204">
        <v>39.24</v>
      </c>
    </row>
    <row r="204" ht="27" customHeight="1" spans="1:5">
      <c r="A204" s="202" t="s">
        <v>266</v>
      </c>
      <c r="B204" s="202" t="s">
        <v>144</v>
      </c>
      <c r="C204" s="202" t="s">
        <v>115</v>
      </c>
      <c r="D204" s="203" t="s">
        <v>298</v>
      </c>
      <c r="E204" s="204">
        <v>42.06</v>
      </c>
    </row>
    <row r="205" ht="27" customHeight="1" spans="1:5">
      <c r="A205" s="202" t="s">
        <v>266</v>
      </c>
      <c r="B205" s="202" t="s">
        <v>144</v>
      </c>
      <c r="C205" s="202" t="s">
        <v>93</v>
      </c>
      <c r="D205" s="203" t="s">
        <v>299</v>
      </c>
      <c r="E205" s="204">
        <v>65</v>
      </c>
    </row>
    <row r="206" ht="27" customHeight="1" spans="1:5">
      <c r="A206" s="202" t="s">
        <v>266</v>
      </c>
      <c r="B206" s="202" t="s">
        <v>144</v>
      </c>
      <c r="C206" s="202" t="s">
        <v>95</v>
      </c>
      <c r="D206" s="203" t="s">
        <v>300</v>
      </c>
      <c r="E206" s="204">
        <v>56</v>
      </c>
    </row>
    <row r="207" ht="27" customHeight="1" spans="1:5">
      <c r="A207" s="202" t="s">
        <v>266</v>
      </c>
      <c r="B207" s="202" t="s">
        <v>144</v>
      </c>
      <c r="C207" s="202" t="s">
        <v>106</v>
      </c>
      <c r="D207" s="203" t="s">
        <v>301</v>
      </c>
      <c r="E207" s="204">
        <v>25</v>
      </c>
    </row>
    <row r="208" ht="27" customHeight="1" spans="1:5">
      <c r="A208" s="202" t="s">
        <v>266</v>
      </c>
      <c r="B208" s="202" t="s">
        <v>144</v>
      </c>
      <c r="C208" s="202" t="s">
        <v>97</v>
      </c>
      <c r="D208" s="203" t="s">
        <v>98</v>
      </c>
      <c r="E208" s="204">
        <v>5</v>
      </c>
    </row>
    <row r="209" ht="27" customHeight="1" spans="1:5">
      <c r="A209" s="202"/>
      <c r="B209" s="202" t="s">
        <v>151</v>
      </c>
      <c r="C209" s="202"/>
      <c r="D209" s="203" t="s">
        <v>302</v>
      </c>
      <c r="E209" s="204">
        <v>15</v>
      </c>
    </row>
    <row r="210" ht="27" customHeight="1" spans="1:5">
      <c r="A210" s="202" t="s">
        <v>266</v>
      </c>
      <c r="B210" s="202" t="s">
        <v>153</v>
      </c>
      <c r="C210" s="202" t="s">
        <v>115</v>
      </c>
      <c r="D210" s="203" t="s">
        <v>303</v>
      </c>
      <c r="E210" s="204">
        <v>15</v>
      </c>
    </row>
    <row r="211" ht="27" customHeight="1" spans="1:5">
      <c r="A211" s="202"/>
      <c r="B211" s="202" t="s">
        <v>304</v>
      </c>
      <c r="C211" s="202"/>
      <c r="D211" s="203" t="s">
        <v>305</v>
      </c>
      <c r="E211" s="204">
        <v>34.08</v>
      </c>
    </row>
    <row r="212" ht="27" customHeight="1" spans="1:5">
      <c r="A212" s="202" t="s">
        <v>266</v>
      </c>
      <c r="B212" s="202" t="s">
        <v>306</v>
      </c>
      <c r="C212" s="202" t="s">
        <v>115</v>
      </c>
      <c r="D212" s="203" t="s">
        <v>307</v>
      </c>
      <c r="E212" s="204">
        <v>3</v>
      </c>
    </row>
    <row r="213" ht="27" customHeight="1" spans="1:5">
      <c r="A213" s="202" t="s">
        <v>266</v>
      </c>
      <c r="B213" s="202" t="s">
        <v>306</v>
      </c>
      <c r="C213" s="202" t="s">
        <v>97</v>
      </c>
      <c r="D213" s="203" t="s">
        <v>98</v>
      </c>
      <c r="E213" s="204">
        <v>12</v>
      </c>
    </row>
    <row r="214" ht="27" customHeight="1" spans="1:5">
      <c r="A214" s="202" t="s">
        <v>266</v>
      </c>
      <c r="B214" s="202" t="s">
        <v>306</v>
      </c>
      <c r="C214" s="202" t="s">
        <v>89</v>
      </c>
      <c r="D214" s="203" t="s">
        <v>99</v>
      </c>
      <c r="E214" s="204">
        <v>19.08</v>
      </c>
    </row>
    <row r="215" ht="27" customHeight="1" spans="1:5">
      <c r="A215" s="202"/>
      <c r="B215" s="202" t="s">
        <v>201</v>
      </c>
      <c r="C215" s="202"/>
      <c r="D215" s="203" t="s">
        <v>308</v>
      </c>
      <c r="E215" s="204">
        <v>680</v>
      </c>
    </row>
    <row r="216" ht="27" customHeight="1" spans="1:5">
      <c r="A216" s="202" t="s">
        <v>266</v>
      </c>
      <c r="B216" s="202" t="s">
        <v>309</v>
      </c>
      <c r="C216" s="202" t="s">
        <v>89</v>
      </c>
      <c r="D216" s="203" t="s">
        <v>310</v>
      </c>
      <c r="E216" s="204">
        <v>680</v>
      </c>
    </row>
    <row r="217" ht="27" customHeight="1" spans="1:5">
      <c r="A217" s="202"/>
      <c r="B217" s="202" t="s">
        <v>311</v>
      </c>
      <c r="C217" s="202"/>
      <c r="D217" s="203" t="s">
        <v>312</v>
      </c>
      <c r="E217" s="204">
        <v>144.26</v>
      </c>
    </row>
    <row r="218" ht="27" customHeight="1" spans="1:5">
      <c r="A218" s="202" t="s">
        <v>266</v>
      </c>
      <c r="B218" s="202" t="s">
        <v>313</v>
      </c>
      <c r="C218" s="202" t="s">
        <v>97</v>
      </c>
      <c r="D218" s="203" t="s">
        <v>314</v>
      </c>
      <c r="E218" s="204">
        <v>144.26</v>
      </c>
    </row>
    <row r="219" ht="27" customHeight="1" spans="1:5">
      <c r="A219" s="202"/>
      <c r="B219" s="202" t="s">
        <v>315</v>
      </c>
      <c r="C219" s="202"/>
      <c r="D219" s="203" t="s">
        <v>316</v>
      </c>
      <c r="E219" s="204">
        <v>15.8</v>
      </c>
    </row>
    <row r="220" ht="27" customHeight="1" spans="1:5">
      <c r="A220" s="202" t="s">
        <v>266</v>
      </c>
      <c r="B220" s="202" t="s">
        <v>317</v>
      </c>
      <c r="C220" s="202" t="s">
        <v>97</v>
      </c>
      <c r="D220" s="203" t="s">
        <v>318</v>
      </c>
      <c r="E220" s="204">
        <v>15.8</v>
      </c>
    </row>
    <row r="221" ht="27" customHeight="1" spans="1:5">
      <c r="A221" s="202"/>
      <c r="B221" s="202" t="s">
        <v>162</v>
      </c>
      <c r="C221" s="202"/>
      <c r="D221" s="203" t="s">
        <v>319</v>
      </c>
      <c r="E221" s="204">
        <v>10</v>
      </c>
    </row>
    <row r="222" ht="27" customHeight="1" spans="1:5">
      <c r="A222" s="202" t="s">
        <v>266</v>
      </c>
      <c r="B222" s="202" t="s">
        <v>164</v>
      </c>
      <c r="C222" s="202" t="s">
        <v>89</v>
      </c>
      <c r="D222" s="203" t="s">
        <v>320</v>
      </c>
      <c r="E222" s="204">
        <v>10</v>
      </c>
    </row>
    <row r="223" ht="27" customHeight="1" spans="1:5">
      <c r="A223" s="202"/>
      <c r="B223" s="202" t="s">
        <v>167</v>
      </c>
      <c r="C223" s="202"/>
      <c r="D223" s="203" t="s">
        <v>321</v>
      </c>
      <c r="E223" s="204">
        <v>658</v>
      </c>
    </row>
    <row r="224" ht="27" customHeight="1" spans="1:5">
      <c r="A224" s="202" t="s">
        <v>266</v>
      </c>
      <c r="B224" s="202" t="s">
        <v>169</v>
      </c>
      <c r="C224" s="202" t="s">
        <v>97</v>
      </c>
      <c r="D224" s="203" t="s">
        <v>322</v>
      </c>
      <c r="E224" s="204">
        <v>648</v>
      </c>
    </row>
    <row r="225" ht="27" customHeight="1" spans="1:5">
      <c r="A225" s="202" t="s">
        <v>266</v>
      </c>
      <c r="B225" s="202" t="s">
        <v>169</v>
      </c>
      <c r="C225" s="202" t="s">
        <v>89</v>
      </c>
      <c r="D225" s="203" t="s">
        <v>323</v>
      </c>
      <c r="E225" s="204">
        <v>10</v>
      </c>
    </row>
    <row r="226" ht="27" customHeight="1" spans="1:5">
      <c r="A226" s="202"/>
      <c r="B226" s="202" t="s">
        <v>324</v>
      </c>
      <c r="C226" s="202"/>
      <c r="D226" s="203" t="s">
        <v>325</v>
      </c>
      <c r="E226" s="204">
        <v>3.46</v>
      </c>
    </row>
    <row r="227" ht="27" customHeight="1" spans="1:5">
      <c r="A227" s="202" t="s">
        <v>266</v>
      </c>
      <c r="B227" s="202" t="s">
        <v>326</v>
      </c>
      <c r="C227" s="202" t="s">
        <v>97</v>
      </c>
      <c r="D227" s="203" t="s">
        <v>327</v>
      </c>
      <c r="E227" s="204">
        <v>3.46</v>
      </c>
    </row>
    <row r="228" ht="27" customHeight="1" spans="1:5">
      <c r="A228" s="202"/>
      <c r="B228" s="202" t="s">
        <v>115</v>
      </c>
      <c r="C228" s="202"/>
      <c r="D228" s="203" t="s">
        <v>328</v>
      </c>
      <c r="E228" s="204">
        <v>57</v>
      </c>
    </row>
    <row r="229" ht="27" customHeight="1" spans="1:5">
      <c r="A229" s="202" t="s">
        <v>266</v>
      </c>
      <c r="B229" s="202" t="s">
        <v>190</v>
      </c>
      <c r="C229" s="202" t="s">
        <v>89</v>
      </c>
      <c r="D229" s="203" t="s">
        <v>329</v>
      </c>
      <c r="E229" s="204">
        <v>57</v>
      </c>
    </row>
    <row r="230" ht="27" customHeight="1" spans="1:5">
      <c r="A230" s="202" t="s">
        <v>330</v>
      </c>
      <c r="B230" s="202"/>
      <c r="C230" s="202"/>
      <c r="D230" s="203" t="s">
        <v>331</v>
      </c>
      <c r="E230" s="204">
        <v>0.74</v>
      </c>
    </row>
    <row r="231" ht="27" customHeight="1" spans="1:5">
      <c r="A231" s="202"/>
      <c r="B231" s="202" t="s">
        <v>95</v>
      </c>
      <c r="C231" s="202"/>
      <c r="D231" s="203" t="s">
        <v>332</v>
      </c>
      <c r="E231" s="204">
        <v>0.74</v>
      </c>
    </row>
    <row r="232" ht="27" customHeight="1" spans="1:5">
      <c r="A232" s="202" t="s">
        <v>333</v>
      </c>
      <c r="B232" s="202" t="s">
        <v>119</v>
      </c>
      <c r="C232" s="202" t="s">
        <v>115</v>
      </c>
      <c r="D232" s="203" t="s">
        <v>334</v>
      </c>
      <c r="E232" s="204">
        <v>0.74</v>
      </c>
    </row>
    <row r="233" ht="27" customHeight="1" spans="1:5">
      <c r="A233" s="202" t="s">
        <v>335</v>
      </c>
      <c r="B233" s="202"/>
      <c r="C233" s="202"/>
      <c r="D233" s="203" t="s">
        <v>336</v>
      </c>
      <c r="E233" s="204">
        <v>7756.43</v>
      </c>
    </row>
    <row r="234" ht="27" customHeight="1" spans="1:5">
      <c r="A234" s="202"/>
      <c r="B234" s="202" t="s">
        <v>89</v>
      </c>
      <c r="C234" s="202"/>
      <c r="D234" s="203" t="s">
        <v>337</v>
      </c>
      <c r="E234" s="204">
        <v>384.13</v>
      </c>
    </row>
    <row r="235" ht="27" customHeight="1" spans="1:5">
      <c r="A235" s="202" t="s">
        <v>338</v>
      </c>
      <c r="B235" s="202" t="s">
        <v>92</v>
      </c>
      <c r="C235" s="202" t="s">
        <v>89</v>
      </c>
      <c r="D235" s="203" t="s">
        <v>99</v>
      </c>
      <c r="E235" s="204">
        <v>234.12</v>
      </c>
    </row>
    <row r="236" ht="27" customHeight="1" spans="1:5">
      <c r="A236" s="202" t="s">
        <v>338</v>
      </c>
      <c r="B236" s="202" t="s">
        <v>92</v>
      </c>
      <c r="C236" s="202" t="s">
        <v>115</v>
      </c>
      <c r="D236" s="203" t="s">
        <v>339</v>
      </c>
      <c r="E236" s="204">
        <v>26.01</v>
      </c>
    </row>
    <row r="237" ht="27" customHeight="1" spans="1:5">
      <c r="A237" s="202" t="s">
        <v>338</v>
      </c>
      <c r="B237" s="202" t="s">
        <v>92</v>
      </c>
      <c r="C237" s="202" t="s">
        <v>97</v>
      </c>
      <c r="D237" s="203" t="s">
        <v>98</v>
      </c>
      <c r="E237" s="204">
        <v>124</v>
      </c>
    </row>
    <row r="238" ht="27" customHeight="1" spans="1:5">
      <c r="A238" s="202"/>
      <c r="B238" s="202" t="s">
        <v>97</v>
      </c>
      <c r="C238" s="202"/>
      <c r="D238" s="203" t="s">
        <v>340</v>
      </c>
      <c r="E238" s="204">
        <v>632.08</v>
      </c>
    </row>
    <row r="239" ht="27" customHeight="1" spans="1:5">
      <c r="A239" s="202" t="s">
        <v>338</v>
      </c>
      <c r="B239" s="202" t="s">
        <v>105</v>
      </c>
      <c r="C239" s="202" t="s">
        <v>115</v>
      </c>
      <c r="D239" s="203" t="s">
        <v>341</v>
      </c>
      <c r="E239" s="204">
        <v>140</v>
      </c>
    </row>
    <row r="240" ht="27" customHeight="1" spans="1:5">
      <c r="A240" s="202" t="s">
        <v>338</v>
      </c>
      <c r="B240" s="202" t="s">
        <v>105</v>
      </c>
      <c r="C240" s="202" t="s">
        <v>89</v>
      </c>
      <c r="D240" s="203" t="s">
        <v>342</v>
      </c>
      <c r="E240" s="204">
        <v>492.08</v>
      </c>
    </row>
    <row r="241" ht="27" customHeight="1" spans="1:5">
      <c r="A241" s="202"/>
      <c r="B241" s="202" t="s">
        <v>109</v>
      </c>
      <c r="C241" s="202"/>
      <c r="D241" s="203" t="s">
        <v>343</v>
      </c>
      <c r="E241" s="204">
        <v>208.13</v>
      </c>
    </row>
    <row r="242" ht="27" customHeight="1" spans="1:5">
      <c r="A242" s="202" t="s">
        <v>338</v>
      </c>
      <c r="B242" s="202" t="s">
        <v>111</v>
      </c>
      <c r="C242" s="202" t="s">
        <v>97</v>
      </c>
      <c r="D242" s="203" t="s">
        <v>344</v>
      </c>
      <c r="E242" s="204">
        <v>208.13</v>
      </c>
    </row>
    <row r="243" ht="27" customHeight="1" spans="1:5">
      <c r="A243" s="202"/>
      <c r="B243" s="202" t="s">
        <v>95</v>
      </c>
      <c r="C243" s="202"/>
      <c r="D243" s="203" t="s">
        <v>345</v>
      </c>
      <c r="E243" s="204">
        <v>1448.59</v>
      </c>
    </row>
    <row r="244" ht="27" customHeight="1" spans="1:5">
      <c r="A244" s="202" t="s">
        <v>338</v>
      </c>
      <c r="B244" s="202" t="s">
        <v>119</v>
      </c>
      <c r="C244" s="202" t="s">
        <v>89</v>
      </c>
      <c r="D244" s="203" t="s">
        <v>346</v>
      </c>
      <c r="E244" s="204">
        <v>198.87</v>
      </c>
    </row>
    <row r="245" ht="27" customHeight="1" spans="1:5">
      <c r="A245" s="202" t="s">
        <v>338</v>
      </c>
      <c r="B245" s="202" t="s">
        <v>119</v>
      </c>
      <c r="C245" s="202" t="s">
        <v>100</v>
      </c>
      <c r="D245" s="203" t="s">
        <v>347</v>
      </c>
      <c r="E245" s="204">
        <v>827</v>
      </c>
    </row>
    <row r="246" ht="27" customHeight="1" spans="1:5">
      <c r="A246" s="202" t="s">
        <v>338</v>
      </c>
      <c r="B246" s="202" t="s">
        <v>119</v>
      </c>
      <c r="C246" s="202" t="s">
        <v>140</v>
      </c>
      <c r="D246" s="203" t="s">
        <v>348</v>
      </c>
      <c r="E246" s="204">
        <v>29.8</v>
      </c>
    </row>
    <row r="247" ht="27" customHeight="1" spans="1:5">
      <c r="A247" s="202" t="s">
        <v>338</v>
      </c>
      <c r="B247" s="202" t="s">
        <v>119</v>
      </c>
      <c r="C247" s="202" t="s">
        <v>109</v>
      </c>
      <c r="D247" s="203" t="s">
        <v>349</v>
      </c>
      <c r="E247" s="204">
        <v>392.92</v>
      </c>
    </row>
    <row r="248" ht="27" customHeight="1" spans="1:5">
      <c r="A248" s="202"/>
      <c r="B248" s="202" t="s">
        <v>93</v>
      </c>
      <c r="C248" s="202"/>
      <c r="D248" s="203" t="s">
        <v>350</v>
      </c>
      <c r="E248" s="204">
        <v>364.5</v>
      </c>
    </row>
    <row r="249" ht="27" customHeight="1" spans="1:5">
      <c r="A249" s="202" t="s">
        <v>338</v>
      </c>
      <c r="B249" s="202" t="s">
        <v>131</v>
      </c>
      <c r="C249" s="202" t="s">
        <v>115</v>
      </c>
      <c r="D249" s="203" t="s">
        <v>351</v>
      </c>
      <c r="E249" s="204">
        <v>152.3</v>
      </c>
    </row>
    <row r="250" ht="27" customHeight="1" spans="1:5">
      <c r="A250" s="202" t="s">
        <v>338</v>
      </c>
      <c r="B250" s="202" t="s">
        <v>131</v>
      </c>
      <c r="C250" s="202" t="s">
        <v>304</v>
      </c>
      <c r="D250" s="203" t="s">
        <v>352</v>
      </c>
      <c r="E250" s="204">
        <v>122.2</v>
      </c>
    </row>
    <row r="251" ht="27" customHeight="1" spans="1:5">
      <c r="A251" s="202" t="s">
        <v>338</v>
      </c>
      <c r="B251" s="202" t="s">
        <v>131</v>
      </c>
      <c r="C251" s="202" t="s">
        <v>205</v>
      </c>
      <c r="D251" s="203" t="s">
        <v>353</v>
      </c>
      <c r="E251" s="204">
        <v>90</v>
      </c>
    </row>
    <row r="252" ht="27" customHeight="1" spans="1:5">
      <c r="A252" s="202"/>
      <c r="B252" s="202" t="s">
        <v>136</v>
      </c>
      <c r="C252" s="202"/>
      <c r="D252" s="203" t="s">
        <v>354</v>
      </c>
      <c r="E252" s="204">
        <v>246.07</v>
      </c>
    </row>
    <row r="253" ht="27" customHeight="1" spans="1:5">
      <c r="A253" s="202" t="s">
        <v>338</v>
      </c>
      <c r="B253" s="202" t="s">
        <v>138</v>
      </c>
      <c r="C253" s="202" t="s">
        <v>97</v>
      </c>
      <c r="D253" s="203" t="s">
        <v>98</v>
      </c>
      <c r="E253" s="204">
        <v>52</v>
      </c>
    </row>
    <row r="254" ht="27" customHeight="1" spans="1:5">
      <c r="A254" s="202" t="s">
        <v>338</v>
      </c>
      <c r="B254" s="202" t="s">
        <v>138</v>
      </c>
      <c r="C254" s="202" t="s">
        <v>115</v>
      </c>
      <c r="D254" s="203" t="s">
        <v>355</v>
      </c>
      <c r="E254" s="204">
        <v>10</v>
      </c>
    </row>
    <row r="255" ht="27" customHeight="1" spans="1:5">
      <c r="A255" s="202" t="s">
        <v>338</v>
      </c>
      <c r="B255" s="202" t="s">
        <v>138</v>
      </c>
      <c r="C255" s="202" t="s">
        <v>89</v>
      </c>
      <c r="D255" s="203" t="s">
        <v>99</v>
      </c>
      <c r="E255" s="204">
        <v>165.07</v>
      </c>
    </row>
    <row r="256" ht="27" customHeight="1" spans="1:5">
      <c r="A256" s="202" t="s">
        <v>338</v>
      </c>
      <c r="B256" s="202" t="s">
        <v>138</v>
      </c>
      <c r="C256" s="202" t="s">
        <v>304</v>
      </c>
      <c r="D256" s="203" t="s">
        <v>356</v>
      </c>
      <c r="E256" s="204">
        <v>19</v>
      </c>
    </row>
    <row r="257" ht="27" customHeight="1" spans="1:5">
      <c r="A257" s="202"/>
      <c r="B257" s="202" t="s">
        <v>142</v>
      </c>
      <c r="C257" s="202"/>
      <c r="D257" s="203" t="s">
        <v>357</v>
      </c>
      <c r="E257" s="204">
        <v>1856.93</v>
      </c>
    </row>
    <row r="258" ht="27" customHeight="1" spans="1:5">
      <c r="A258" s="202" t="s">
        <v>338</v>
      </c>
      <c r="B258" s="202" t="s">
        <v>144</v>
      </c>
      <c r="C258" s="202" t="s">
        <v>97</v>
      </c>
      <c r="D258" s="203" t="s">
        <v>358</v>
      </c>
      <c r="E258" s="204">
        <v>826.4</v>
      </c>
    </row>
    <row r="259" ht="27" customHeight="1" spans="1:5">
      <c r="A259" s="202" t="s">
        <v>338</v>
      </c>
      <c r="B259" s="202" t="s">
        <v>144</v>
      </c>
      <c r="C259" s="202" t="s">
        <v>115</v>
      </c>
      <c r="D259" s="203" t="s">
        <v>359</v>
      </c>
      <c r="E259" s="204">
        <v>299.53</v>
      </c>
    </row>
    <row r="260" ht="27" customHeight="1" spans="1:5">
      <c r="A260" s="202" t="s">
        <v>338</v>
      </c>
      <c r="B260" s="202" t="s">
        <v>144</v>
      </c>
      <c r="C260" s="202" t="s">
        <v>89</v>
      </c>
      <c r="D260" s="203" t="s">
        <v>360</v>
      </c>
      <c r="E260" s="204">
        <v>731</v>
      </c>
    </row>
    <row r="261" ht="27" customHeight="1" spans="1:5">
      <c r="A261" s="202"/>
      <c r="B261" s="202" t="s">
        <v>208</v>
      </c>
      <c r="C261" s="202"/>
      <c r="D261" s="203" t="s">
        <v>361</v>
      </c>
      <c r="E261" s="204">
        <v>2500</v>
      </c>
    </row>
    <row r="262" ht="27" customHeight="1" spans="1:5">
      <c r="A262" s="202" t="s">
        <v>338</v>
      </c>
      <c r="B262" s="202" t="s">
        <v>362</v>
      </c>
      <c r="C262" s="202" t="s">
        <v>97</v>
      </c>
      <c r="D262" s="203" t="s">
        <v>363</v>
      </c>
      <c r="E262" s="204">
        <v>2500</v>
      </c>
    </row>
    <row r="263" ht="27" customHeight="1" spans="1:5">
      <c r="A263" s="202"/>
      <c r="B263" s="202" t="s">
        <v>146</v>
      </c>
      <c r="C263" s="202"/>
      <c r="D263" s="203" t="s">
        <v>364</v>
      </c>
      <c r="E263" s="204">
        <v>70</v>
      </c>
    </row>
    <row r="264" ht="27" customHeight="1" spans="1:5">
      <c r="A264" s="202" t="s">
        <v>338</v>
      </c>
      <c r="B264" s="202" t="s">
        <v>148</v>
      </c>
      <c r="C264" s="202" t="s">
        <v>89</v>
      </c>
      <c r="D264" s="203" t="s">
        <v>365</v>
      </c>
      <c r="E264" s="204">
        <v>70</v>
      </c>
    </row>
    <row r="265" ht="27" customHeight="1" spans="1:5">
      <c r="A265" s="202"/>
      <c r="B265" s="202" t="s">
        <v>115</v>
      </c>
      <c r="C265" s="202"/>
      <c r="D265" s="203" t="s">
        <v>366</v>
      </c>
      <c r="E265" s="204">
        <v>46</v>
      </c>
    </row>
    <row r="266" ht="27" customHeight="1" spans="1:5">
      <c r="A266" s="202" t="s">
        <v>338</v>
      </c>
      <c r="B266" s="202" t="s">
        <v>190</v>
      </c>
      <c r="C266" s="202" t="s">
        <v>89</v>
      </c>
      <c r="D266" s="203" t="s">
        <v>367</v>
      </c>
      <c r="E266" s="204">
        <v>46</v>
      </c>
    </row>
    <row r="267" ht="27" customHeight="1" spans="1:5">
      <c r="A267" s="202" t="s">
        <v>368</v>
      </c>
      <c r="B267" s="202"/>
      <c r="C267" s="202"/>
      <c r="D267" s="203" t="s">
        <v>369</v>
      </c>
      <c r="E267" s="204">
        <v>187.96</v>
      </c>
    </row>
    <row r="268" ht="27" customHeight="1" spans="1:5">
      <c r="A268" s="202"/>
      <c r="B268" s="202" t="s">
        <v>89</v>
      </c>
      <c r="C268" s="202"/>
      <c r="D268" s="203" t="s">
        <v>370</v>
      </c>
      <c r="E268" s="204">
        <v>187.96</v>
      </c>
    </row>
    <row r="269" ht="27" customHeight="1" spans="1:5">
      <c r="A269" s="202" t="s">
        <v>371</v>
      </c>
      <c r="B269" s="202" t="s">
        <v>92</v>
      </c>
      <c r="C269" s="202" t="s">
        <v>89</v>
      </c>
      <c r="D269" s="203" t="s">
        <v>99</v>
      </c>
      <c r="E269" s="204">
        <v>77.3</v>
      </c>
    </row>
    <row r="270" ht="27" customHeight="1" spans="1:5">
      <c r="A270" s="202" t="s">
        <v>371</v>
      </c>
      <c r="B270" s="202" t="s">
        <v>92</v>
      </c>
      <c r="C270" s="202" t="s">
        <v>97</v>
      </c>
      <c r="D270" s="203" t="s">
        <v>98</v>
      </c>
      <c r="E270" s="204">
        <v>110.66</v>
      </c>
    </row>
    <row r="271" ht="27" customHeight="1" spans="1:5">
      <c r="A271" s="202" t="s">
        <v>372</v>
      </c>
      <c r="B271" s="202"/>
      <c r="C271" s="202"/>
      <c r="D271" s="203" t="s">
        <v>373</v>
      </c>
      <c r="E271" s="204">
        <v>13671.62</v>
      </c>
    </row>
    <row r="272" ht="27" customHeight="1" spans="1:5">
      <c r="A272" s="202"/>
      <c r="B272" s="202" t="s">
        <v>89</v>
      </c>
      <c r="C272" s="202"/>
      <c r="D272" s="203" t="s">
        <v>374</v>
      </c>
      <c r="E272" s="204">
        <v>1987.95</v>
      </c>
    </row>
    <row r="273" ht="27" customHeight="1" spans="1:5">
      <c r="A273" s="202" t="s">
        <v>375</v>
      </c>
      <c r="B273" s="202" t="s">
        <v>92</v>
      </c>
      <c r="C273" s="202" t="s">
        <v>100</v>
      </c>
      <c r="D273" s="203" t="s">
        <v>376</v>
      </c>
      <c r="E273" s="204">
        <v>94.16</v>
      </c>
    </row>
    <row r="274" ht="27" customHeight="1" spans="1:5">
      <c r="A274" s="202" t="s">
        <v>375</v>
      </c>
      <c r="B274" s="202" t="s">
        <v>92</v>
      </c>
      <c r="C274" s="202" t="s">
        <v>93</v>
      </c>
      <c r="D274" s="203" t="s">
        <v>377</v>
      </c>
      <c r="E274" s="204">
        <v>243.19</v>
      </c>
    </row>
    <row r="275" ht="27" customHeight="1" spans="1:5">
      <c r="A275" s="202" t="s">
        <v>375</v>
      </c>
      <c r="B275" s="202" t="s">
        <v>92</v>
      </c>
      <c r="C275" s="202" t="s">
        <v>140</v>
      </c>
      <c r="D275" s="203" t="s">
        <v>378</v>
      </c>
      <c r="E275" s="204">
        <v>443.11</v>
      </c>
    </row>
    <row r="276" ht="27" customHeight="1" spans="1:5">
      <c r="A276" s="202" t="s">
        <v>375</v>
      </c>
      <c r="B276" s="202" t="s">
        <v>92</v>
      </c>
      <c r="C276" s="202" t="s">
        <v>89</v>
      </c>
      <c r="D276" s="203" t="s">
        <v>99</v>
      </c>
      <c r="E276" s="204">
        <v>157.21</v>
      </c>
    </row>
    <row r="277" ht="27" customHeight="1" spans="1:5">
      <c r="A277" s="202" t="s">
        <v>375</v>
      </c>
      <c r="B277" s="202" t="s">
        <v>92</v>
      </c>
      <c r="C277" s="202" t="s">
        <v>97</v>
      </c>
      <c r="D277" s="203" t="s">
        <v>98</v>
      </c>
      <c r="E277" s="204">
        <v>75.18</v>
      </c>
    </row>
    <row r="278" ht="27" customHeight="1" spans="1:5">
      <c r="A278" s="202" t="s">
        <v>375</v>
      </c>
      <c r="B278" s="202" t="s">
        <v>92</v>
      </c>
      <c r="C278" s="202" t="s">
        <v>95</v>
      </c>
      <c r="D278" s="203" t="s">
        <v>379</v>
      </c>
      <c r="E278" s="204">
        <v>975.1</v>
      </c>
    </row>
    <row r="279" ht="27" customHeight="1" spans="1:5">
      <c r="A279" s="202"/>
      <c r="B279" s="202" t="s">
        <v>97</v>
      </c>
      <c r="C279" s="202"/>
      <c r="D279" s="203" t="s">
        <v>380</v>
      </c>
      <c r="E279" s="204">
        <v>201.65</v>
      </c>
    </row>
    <row r="280" ht="27" customHeight="1" spans="1:5">
      <c r="A280" s="202" t="s">
        <v>375</v>
      </c>
      <c r="B280" s="202" t="s">
        <v>105</v>
      </c>
      <c r="C280" s="202" t="s">
        <v>89</v>
      </c>
      <c r="D280" s="203" t="s">
        <v>381</v>
      </c>
      <c r="E280" s="204">
        <v>201.65</v>
      </c>
    </row>
    <row r="281" ht="27" customHeight="1" spans="1:5">
      <c r="A281" s="202"/>
      <c r="B281" s="202" t="s">
        <v>109</v>
      </c>
      <c r="C281" s="202"/>
      <c r="D281" s="203" t="s">
        <v>382</v>
      </c>
      <c r="E281" s="204">
        <v>10078.41</v>
      </c>
    </row>
    <row r="282" ht="27" customHeight="1" spans="1:5">
      <c r="A282" s="202" t="s">
        <v>375</v>
      </c>
      <c r="B282" s="202" t="s">
        <v>111</v>
      </c>
      <c r="C282" s="202" t="s">
        <v>109</v>
      </c>
      <c r="D282" s="203" t="s">
        <v>383</v>
      </c>
      <c r="E282" s="204">
        <v>9865</v>
      </c>
    </row>
    <row r="283" ht="27" customHeight="1" spans="1:5">
      <c r="A283" s="202" t="s">
        <v>375</v>
      </c>
      <c r="B283" s="202" t="s">
        <v>111</v>
      </c>
      <c r="C283" s="202" t="s">
        <v>115</v>
      </c>
      <c r="D283" s="203" t="s">
        <v>384</v>
      </c>
      <c r="E283" s="204">
        <v>213.41</v>
      </c>
    </row>
    <row r="284" ht="27" customHeight="1" spans="1:5">
      <c r="A284" s="202"/>
      <c r="B284" s="202" t="s">
        <v>106</v>
      </c>
      <c r="C284" s="202"/>
      <c r="D284" s="203" t="s">
        <v>385</v>
      </c>
      <c r="E284" s="204">
        <v>1127.61</v>
      </c>
    </row>
    <row r="285" ht="27" customHeight="1" spans="1:5">
      <c r="A285" s="202" t="s">
        <v>375</v>
      </c>
      <c r="B285" s="202" t="s">
        <v>122</v>
      </c>
      <c r="C285" s="202" t="s">
        <v>89</v>
      </c>
      <c r="D285" s="203" t="s">
        <v>386</v>
      </c>
      <c r="E285" s="204">
        <v>1127.61</v>
      </c>
    </row>
    <row r="286" ht="27" customHeight="1" spans="1:5">
      <c r="A286" s="202"/>
      <c r="B286" s="202" t="s">
        <v>102</v>
      </c>
      <c r="C286" s="202"/>
      <c r="D286" s="203" t="s">
        <v>387</v>
      </c>
      <c r="E286" s="204">
        <v>276</v>
      </c>
    </row>
    <row r="287" ht="27" customHeight="1" spans="1:5">
      <c r="A287" s="202" t="s">
        <v>375</v>
      </c>
      <c r="B287" s="202" t="s">
        <v>129</v>
      </c>
      <c r="C287" s="202" t="s">
        <v>89</v>
      </c>
      <c r="D287" s="203" t="s">
        <v>388</v>
      </c>
      <c r="E287" s="204">
        <v>276</v>
      </c>
    </row>
    <row r="288" ht="27" customHeight="1" spans="1:5">
      <c r="A288" s="202" t="s">
        <v>389</v>
      </c>
      <c r="B288" s="202"/>
      <c r="C288" s="202"/>
      <c r="D288" s="203" t="s">
        <v>390</v>
      </c>
      <c r="E288" s="204">
        <v>6096.08</v>
      </c>
    </row>
    <row r="289" ht="27" customHeight="1" spans="1:5">
      <c r="A289" s="202"/>
      <c r="B289" s="202" t="s">
        <v>89</v>
      </c>
      <c r="C289" s="202"/>
      <c r="D289" s="203" t="s">
        <v>391</v>
      </c>
      <c r="E289" s="204">
        <v>950.92</v>
      </c>
    </row>
    <row r="290" ht="27" customHeight="1" spans="1:5">
      <c r="A290" s="202" t="s">
        <v>392</v>
      </c>
      <c r="B290" s="202" t="s">
        <v>92</v>
      </c>
      <c r="C290" s="202" t="s">
        <v>100</v>
      </c>
      <c r="D290" s="203" t="s">
        <v>393</v>
      </c>
      <c r="E290" s="204">
        <v>11.8</v>
      </c>
    </row>
    <row r="291" ht="27" customHeight="1" spans="1:5">
      <c r="A291" s="202" t="s">
        <v>392</v>
      </c>
      <c r="B291" s="202" t="s">
        <v>92</v>
      </c>
      <c r="C291" s="202" t="s">
        <v>394</v>
      </c>
      <c r="D291" s="203" t="s">
        <v>395</v>
      </c>
      <c r="E291" s="204">
        <v>13</v>
      </c>
    </row>
    <row r="292" ht="27" customHeight="1" spans="1:5">
      <c r="A292" s="202" t="s">
        <v>392</v>
      </c>
      <c r="B292" s="202" t="s">
        <v>92</v>
      </c>
      <c r="C292" s="202" t="s">
        <v>97</v>
      </c>
      <c r="D292" s="203" t="s">
        <v>98</v>
      </c>
      <c r="E292" s="204">
        <v>47.04</v>
      </c>
    </row>
    <row r="293" ht="27" customHeight="1" spans="1:5">
      <c r="A293" s="202" t="s">
        <v>392</v>
      </c>
      <c r="B293" s="202" t="s">
        <v>92</v>
      </c>
      <c r="C293" s="202" t="s">
        <v>136</v>
      </c>
      <c r="D293" s="203" t="s">
        <v>396</v>
      </c>
      <c r="E293" s="204">
        <v>27</v>
      </c>
    </row>
    <row r="294" ht="27" customHeight="1" spans="1:5">
      <c r="A294" s="202" t="s">
        <v>392</v>
      </c>
      <c r="B294" s="202" t="s">
        <v>92</v>
      </c>
      <c r="C294" s="202" t="s">
        <v>158</v>
      </c>
      <c r="D294" s="203" t="s">
        <v>397</v>
      </c>
      <c r="E294" s="204">
        <v>550</v>
      </c>
    </row>
    <row r="295" ht="27" customHeight="1" spans="1:5">
      <c r="A295" s="202" t="s">
        <v>392</v>
      </c>
      <c r="B295" s="202" t="s">
        <v>92</v>
      </c>
      <c r="C295" s="202" t="s">
        <v>89</v>
      </c>
      <c r="D295" s="203" t="s">
        <v>99</v>
      </c>
      <c r="E295" s="204">
        <v>295.08</v>
      </c>
    </row>
    <row r="296" ht="27" customHeight="1" spans="1:5">
      <c r="A296" s="202" t="s">
        <v>392</v>
      </c>
      <c r="B296" s="202" t="s">
        <v>92</v>
      </c>
      <c r="C296" s="202" t="s">
        <v>102</v>
      </c>
      <c r="D296" s="203" t="s">
        <v>398</v>
      </c>
      <c r="E296" s="204">
        <v>2</v>
      </c>
    </row>
    <row r="297" ht="27" customHeight="1" spans="1:5">
      <c r="A297" s="202" t="s">
        <v>392</v>
      </c>
      <c r="B297" s="202" t="s">
        <v>92</v>
      </c>
      <c r="C297" s="202" t="s">
        <v>140</v>
      </c>
      <c r="D297" s="203" t="s">
        <v>399</v>
      </c>
      <c r="E297" s="204">
        <v>3</v>
      </c>
    </row>
    <row r="298" ht="27" customHeight="1" spans="1:5">
      <c r="A298" s="202" t="s">
        <v>392</v>
      </c>
      <c r="B298" s="202" t="s">
        <v>92</v>
      </c>
      <c r="C298" s="202" t="s">
        <v>167</v>
      </c>
      <c r="D298" s="203" t="s">
        <v>400</v>
      </c>
      <c r="E298" s="204">
        <v>2</v>
      </c>
    </row>
    <row r="299" ht="27" customHeight="1" spans="1:5">
      <c r="A299" s="202"/>
      <c r="B299" s="202" t="s">
        <v>97</v>
      </c>
      <c r="C299" s="202"/>
      <c r="D299" s="203" t="s">
        <v>401</v>
      </c>
      <c r="E299" s="204">
        <v>2625.14</v>
      </c>
    </row>
    <row r="300" ht="27" customHeight="1" spans="1:5">
      <c r="A300" s="202" t="s">
        <v>392</v>
      </c>
      <c r="B300" s="202" t="s">
        <v>105</v>
      </c>
      <c r="C300" s="202" t="s">
        <v>146</v>
      </c>
      <c r="D300" s="203" t="s">
        <v>402</v>
      </c>
      <c r="E300" s="204">
        <v>247.62</v>
      </c>
    </row>
    <row r="301" ht="27" customHeight="1" spans="1:5">
      <c r="A301" s="202" t="s">
        <v>392</v>
      </c>
      <c r="B301" s="202" t="s">
        <v>105</v>
      </c>
      <c r="C301" s="202" t="s">
        <v>89</v>
      </c>
      <c r="D301" s="203" t="s">
        <v>99</v>
      </c>
      <c r="E301" s="204">
        <v>216</v>
      </c>
    </row>
    <row r="302" ht="27" customHeight="1" spans="1:5">
      <c r="A302" s="202" t="s">
        <v>392</v>
      </c>
      <c r="B302" s="202" t="s">
        <v>105</v>
      </c>
      <c r="C302" s="202" t="s">
        <v>136</v>
      </c>
      <c r="D302" s="203" t="s">
        <v>403</v>
      </c>
      <c r="E302" s="204">
        <v>5</v>
      </c>
    </row>
    <row r="303" ht="27" customHeight="1" spans="1:5">
      <c r="A303" s="202" t="s">
        <v>392</v>
      </c>
      <c r="B303" s="202" t="s">
        <v>105</v>
      </c>
      <c r="C303" s="202" t="s">
        <v>142</v>
      </c>
      <c r="D303" s="203" t="s">
        <v>404</v>
      </c>
      <c r="E303" s="204">
        <v>8</v>
      </c>
    </row>
    <row r="304" ht="27" customHeight="1" spans="1:5">
      <c r="A304" s="202" t="s">
        <v>392</v>
      </c>
      <c r="B304" s="202" t="s">
        <v>105</v>
      </c>
      <c r="C304" s="202" t="s">
        <v>102</v>
      </c>
      <c r="D304" s="203" t="s">
        <v>405</v>
      </c>
      <c r="E304" s="204">
        <v>7</v>
      </c>
    </row>
    <row r="305" ht="27" customHeight="1" spans="1:5">
      <c r="A305" s="202" t="s">
        <v>392</v>
      </c>
      <c r="B305" s="202" t="s">
        <v>105</v>
      </c>
      <c r="C305" s="202" t="s">
        <v>95</v>
      </c>
      <c r="D305" s="203" t="s">
        <v>406</v>
      </c>
      <c r="E305" s="204">
        <v>1096.42</v>
      </c>
    </row>
    <row r="306" ht="27" customHeight="1" spans="1:5">
      <c r="A306" s="202" t="s">
        <v>392</v>
      </c>
      <c r="B306" s="202" t="s">
        <v>105</v>
      </c>
      <c r="C306" s="202" t="s">
        <v>97</v>
      </c>
      <c r="D306" s="203" t="s">
        <v>98</v>
      </c>
      <c r="E306" s="204">
        <v>13.82</v>
      </c>
    </row>
    <row r="307" ht="27" customHeight="1" spans="1:5">
      <c r="A307" s="202" t="s">
        <v>392</v>
      </c>
      <c r="B307" s="202" t="s">
        <v>105</v>
      </c>
      <c r="C307" s="202" t="s">
        <v>186</v>
      </c>
      <c r="D307" s="203" t="s">
        <v>407</v>
      </c>
      <c r="E307" s="204">
        <v>1026.28</v>
      </c>
    </row>
    <row r="308" ht="27" customHeight="1" spans="1:5">
      <c r="A308" s="202" t="s">
        <v>392</v>
      </c>
      <c r="B308" s="202" t="s">
        <v>105</v>
      </c>
      <c r="C308" s="202" t="s">
        <v>93</v>
      </c>
      <c r="D308" s="203" t="s">
        <v>408</v>
      </c>
      <c r="E308" s="204">
        <v>5</v>
      </c>
    </row>
    <row r="309" ht="27" customHeight="1" spans="1:5">
      <c r="A309" s="202"/>
      <c r="B309" s="202" t="s">
        <v>109</v>
      </c>
      <c r="C309" s="202"/>
      <c r="D309" s="203" t="s">
        <v>409</v>
      </c>
      <c r="E309" s="204">
        <v>502.72</v>
      </c>
    </row>
    <row r="310" ht="27" customHeight="1" spans="1:5">
      <c r="A310" s="202" t="s">
        <v>392</v>
      </c>
      <c r="B310" s="202" t="s">
        <v>111</v>
      </c>
      <c r="C310" s="202" t="s">
        <v>140</v>
      </c>
      <c r="D310" s="203" t="s">
        <v>410</v>
      </c>
      <c r="E310" s="204">
        <v>2</v>
      </c>
    </row>
    <row r="311" ht="27" customHeight="1" spans="1:5">
      <c r="A311" s="202" t="s">
        <v>392</v>
      </c>
      <c r="B311" s="202" t="s">
        <v>111</v>
      </c>
      <c r="C311" s="202" t="s">
        <v>411</v>
      </c>
      <c r="D311" s="203" t="s">
        <v>412</v>
      </c>
      <c r="E311" s="204">
        <v>4</v>
      </c>
    </row>
    <row r="312" ht="27" customHeight="1" spans="1:5">
      <c r="A312" s="202" t="s">
        <v>392</v>
      </c>
      <c r="B312" s="202" t="s">
        <v>111</v>
      </c>
      <c r="C312" s="202" t="s">
        <v>304</v>
      </c>
      <c r="D312" s="203" t="s">
        <v>413</v>
      </c>
      <c r="E312" s="204">
        <v>160</v>
      </c>
    </row>
    <row r="313" ht="27" customHeight="1" spans="1:5">
      <c r="A313" s="202" t="s">
        <v>392</v>
      </c>
      <c r="B313" s="202" t="s">
        <v>111</v>
      </c>
      <c r="C313" s="202" t="s">
        <v>102</v>
      </c>
      <c r="D313" s="203" t="s">
        <v>414</v>
      </c>
      <c r="E313" s="204">
        <v>65</v>
      </c>
    </row>
    <row r="314" ht="27" customHeight="1" spans="1:5">
      <c r="A314" s="202" t="s">
        <v>392</v>
      </c>
      <c r="B314" s="202" t="s">
        <v>111</v>
      </c>
      <c r="C314" s="202" t="s">
        <v>89</v>
      </c>
      <c r="D314" s="203" t="s">
        <v>99</v>
      </c>
      <c r="E314" s="204">
        <v>217.62</v>
      </c>
    </row>
    <row r="315" ht="27" customHeight="1" spans="1:5">
      <c r="A315" s="202" t="s">
        <v>392</v>
      </c>
      <c r="B315" s="202" t="s">
        <v>111</v>
      </c>
      <c r="C315" s="202" t="s">
        <v>97</v>
      </c>
      <c r="D315" s="203" t="s">
        <v>98</v>
      </c>
      <c r="E315" s="204">
        <v>54.1</v>
      </c>
    </row>
    <row r="316" ht="27" customHeight="1" spans="1:5">
      <c r="A316" s="202"/>
      <c r="B316" s="202" t="s">
        <v>106</v>
      </c>
      <c r="C316" s="202"/>
      <c r="D316" s="203" t="s">
        <v>415</v>
      </c>
      <c r="E316" s="204">
        <v>556</v>
      </c>
    </row>
    <row r="317" ht="27" customHeight="1" spans="1:5">
      <c r="A317" s="202" t="s">
        <v>392</v>
      </c>
      <c r="B317" s="202" t="s">
        <v>122</v>
      </c>
      <c r="C317" s="202" t="s">
        <v>106</v>
      </c>
      <c r="D317" s="203" t="s">
        <v>416</v>
      </c>
      <c r="E317" s="204">
        <v>526</v>
      </c>
    </row>
    <row r="318" ht="27" customHeight="1" spans="1:5">
      <c r="A318" s="202" t="s">
        <v>392</v>
      </c>
      <c r="B318" s="202" t="s">
        <v>122</v>
      </c>
      <c r="C318" s="202" t="s">
        <v>95</v>
      </c>
      <c r="D318" s="203" t="s">
        <v>417</v>
      </c>
      <c r="E318" s="204">
        <v>30</v>
      </c>
    </row>
    <row r="319" ht="27" customHeight="1" spans="1:5">
      <c r="A319" s="202"/>
      <c r="B319" s="202" t="s">
        <v>102</v>
      </c>
      <c r="C319" s="202"/>
      <c r="D319" s="203" t="s">
        <v>418</v>
      </c>
      <c r="E319" s="204">
        <v>320</v>
      </c>
    </row>
    <row r="320" ht="27" customHeight="1" spans="1:5">
      <c r="A320" s="202" t="s">
        <v>392</v>
      </c>
      <c r="B320" s="202" t="s">
        <v>129</v>
      </c>
      <c r="C320" s="202" t="s">
        <v>97</v>
      </c>
      <c r="D320" s="203" t="s">
        <v>419</v>
      </c>
      <c r="E320" s="204">
        <v>320</v>
      </c>
    </row>
    <row r="321" ht="27" customHeight="1" spans="1:5">
      <c r="A321" s="202"/>
      <c r="B321" s="202" t="s">
        <v>93</v>
      </c>
      <c r="C321" s="202"/>
      <c r="D321" s="203" t="s">
        <v>420</v>
      </c>
      <c r="E321" s="204">
        <v>1136.3</v>
      </c>
    </row>
    <row r="322" ht="27" customHeight="1" spans="1:5">
      <c r="A322" s="202" t="s">
        <v>392</v>
      </c>
      <c r="B322" s="202" t="s">
        <v>131</v>
      </c>
      <c r="C322" s="202" t="s">
        <v>106</v>
      </c>
      <c r="D322" s="203" t="s">
        <v>421</v>
      </c>
      <c r="E322" s="204">
        <v>881.9</v>
      </c>
    </row>
    <row r="323" ht="27" customHeight="1" spans="1:5">
      <c r="A323" s="202" t="s">
        <v>392</v>
      </c>
      <c r="B323" s="202" t="s">
        <v>131</v>
      </c>
      <c r="C323" s="202" t="s">
        <v>115</v>
      </c>
      <c r="D323" s="203" t="s">
        <v>422</v>
      </c>
      <c r="E323" s="204">
        <v>174.4</v>
      </c>
    </row>
    <row r="324" ht="27" customHeight="1" spans="1:5">
      <c r="A324" s="202" t="s">
        <v>392</v>
      </c>
      <c r="B324" s="202" t="s">
        <v>131</v>
      </c>
      <c r="C324" s="202" t="s">
        <v>89</v>
      </c>
      <c r="D324" s="203" t="s">
        <v>423</v>
      </c>
      <c r="E324" s="204">
        <v>80</v>
      </c>
    </row>
    <row r="325" ht="27" customHeight="1" spans="1:5">
      <c r="A325" s="202"/>
      <c r="B325" s="202" t="s">
        <v>100</v>
      </c>
      <c r="C325" s="202"/>
      <c r="D325" s="203" t="s">
        <v>424</v>
      </c>
      <c r="E325" s="204">
        <v>5</v>
      </c>
    </row>
    <row r="326" ht="27" customHeight="1" spans="1:5">
      <c r="A326" s="202" t="s">
        <v>392</v>
      </c>
      <c r="B326" s="202" t="s">
        <v>134</v>
      </c>
      <c r="C326" s="202" t="s">
        <v>95</v>
      </c>
      <c r="D326" s="203" t="s">
        <v>425</v>
      </c>
      <c r="E326" s="204">
        <v>5</v>
      </c>
    </row>
    <row r="327" ht="27" customHeight="1" spans="1:5">
      <c r="A327" s="202" t="s">
        <v>426</v>
      </c>
      <c r="B327" s="202"/>
      <c r="C327" s="202"/>
      <c r="D327" s="203" t="s">
        <v>427</v>
      </c>
      <c r="E327" s="204">
        <v>1649.82</v>
      </c>
    </row>
    <row r="328" ht="27" customHeight="1" spans="1:5">
      <c r="A328" s="202"/>
      <c r="B328" s="202" t="s">
        <v>89</v>
      </c>
      <c r="C328" s="202"/>
      <c r="D328" s="203" t="s">
        <v>428</v>
      </c>
      <c r="E328" s="204">
        <v>1649.82</v>
      </c>
    </row>
    <row r="329" ht="27" customHeight="1" spans="1:5">
      <c r="A329" s="202" t="s">
        <v>429</v>
      </c>
      <c r="B329" s="202" t="s">
        <v>92</v>
      </c>
      <c r="C329" s="202" t="s">
        <v>102</v>
      </c>
      <c r="D329" s="203" t="s">
        <v>430</v>
      </c>
      <c r="E329" s="204">
        <v>502.9</v>
      </c>
    </row>
    <row r="330" ht="27" customHeight="1" spans="1:5">
      <c r="A330" s="202" t="s">
        <v>429</v>
      </c>
      <c r="B330" s="202" t="s">
        <v>92</v>
      </c>
      <c r="C330" s="202" t="s">
        <v>97</v>
      </c>
      <c r="D330" s="203" t="s">
        <v>98</v>
      </c>
      <c r="E330" s="204">
        <v>872.2</v>
      </c>
    </row>
    <row r="331" ht="27" customHeight="1" spans="1:5">
      <c r="A331" s="202" t="s">
        <v>429</v>
      </c>
      <c r="B331" s="202" t="s">
        <v>92</v>
      </c>
      <c r="C331" s="202" t="s">
        <v>89</v>
      </c>
      <c r="D331" s="203" t="s">
        <v>99</v>
      </c>
      <c r="E331" s="204">
        <v>274.72</v>
      </c>
    </row>
    <row r="332" ht="27" customHeight="1" spans="1:5">
      <c r="A332" s="202" t="s">
        <v>431</v>
      </c>
      <c r="B332" s="202"/>
      <c r="C332" s="202"/>
      <c r="D332" s="203" t="s">
        <v>432</v>
      </c>
      <c r="E332" s="204">
        <v>241.84</v>
      </c>
    </row>
    <row r="333" ht="27" customHeight="1" spans="1:5">
      <c r="A333" s="202"/>
      <c r="B333" s="202" t="s">
        <v>102</v>
      </c>
      <c r="C333" s="202"/>
      <c r="D333" s="203" t="s">
        <v>433</v>
      </c>
      <c r="E333" s="204">
        <v>194.91</v>
      </c>
    </row>
    <row r="334" ht="27" customHeight="1" spans="1:5">
      <c r="A334" s="202" t="s">
        <v>434</v>
      </c>
      <c r="B334" s="202" t="s">
        <v>129</v>
      </c>
      <c r="C334" s="202" t="s">
        <v>89</v>
      </c>
      <c r="D334" s="203" t="s">
        <v>99</v>
      </c>
      <c r="E334" s="204">
        <v>75.41</v>
      </c>
    </row>
    <row r="335" ht="27" customHeight="1" spans="1:5">
      <c r="A335" s="202" t="s">
        <v>434</v>
      </c>
      <c r="B335" s="202" t="s">
        <v>129</v>
      </c>
      <c r="C335" s="202" t="s">
        <v>97</v>
      </c>
      <c r="D335" s="203" t="s">
        <v>98</v>
      </c>
      <c r="E335" s="204">
        <v>102.5</v>
      </c>
    </row>
    <row r="336" ht="27" customHeight="1" spans="1:5">
      <c r="A336" s="202" t="s">
        <v>434</v>
      </c>
      <c r="B336" s="202" t="s">
        <v>129</v>
      </c>
      <c r="C336" s="202" t="s">
        <v>102</v>
      </c>
      <c r="D336" s="203" t="s">
        <v>435</v>
      </c>
      <c r="E336" s="204">
        <v>3</v>
      </c>
    </row>
    <row r="337" ht="27" customHeight="1" spans="1:5">
      <c r="A337" s="202" t="s">
        <v>434</v>
      </c>
      <c r="B337" s="202" t="s">
        <v>129</v>
      </c>
      <c r="C337" s="202" t="s">
        <v>106</v>
      </c>
      <c r="D337" s="203" t="s">
        <v>436</v>
      </c>
      <c r="E337" s="204">
        <v>14</v>
      </c>
    </row>
    <row r="338" ht="27" customHeight="1" spans="1:5">
      <c r="A338" s="202"/>
      <c r="B338" s="202" t="s">
        <v>93</v>
      </c>
      <c r="C338" s="202"/>
      <c r="D338" s="203" t="s">
        <v>437</v>
      </c>
      <c r="E338" s="204">
        <v>46.93</v>
      </c>
    </row>
    <row r="339" ht="27" customHeight="1" spans="1:5">
      <c r="A339" s="202" t="s">
        <v>434</v>
      </c>
      <c r="B339" s="202" t="s">
        <v>131</v>
      </c>
      <c r="C339" s="202" t="s">
        <v>89</v>
      </c>
      <c r="D339" s="203" t="s">
        <v>99</v>
      </c>
      <c r="E339" s="204">
        <v>33.93</v>
      </c>
    </row>
    <row r="340" ht="27" customHeight="1" spans="1:5">
      <c r="A340" s="202" t="s">
        <v>434</v>
      </c>
      <c r="B340" s="202" t="s">
        <v>131</v>
      </c>
      <c r="C340" s="202" t="s">
        <v>97</v>
      </c>
      <c r="D340" s="203" t="s">
        <v>98</v>
      </c>
      <c r="E340" s="204">
        <v>13</v>
      </c>
    </row>
    <row r="341" ht="27" customHeight="1" spans="1:5">
      <c r="A341" s="202" t="s">
        <v>438</v>
      </c>
      <c r="B341" s="202"/>
      <c r="C341" s="202"/>
      <c r="D341" s="203" t="s">
        <v>439</v>
      </c>
      <c r="E341" s="204">
        <v>5408.16</v>
      </c>
    </row>
    <row r="342" ht="27" customHeight="1" spans="1:5">
      <c r="A342" s="202"/>
      <c r="B342" s="202" t="s">
        <v>106</v>
      </c>
      <c r="C342" s="202"/>
      <c r="D342" s="203" t="s">
        <v>440</v>
      </c>
      <c r="E342" s="204">
        <v>5408.16</v>
      </c>
    </row>
    <row r="343" ht="27" customHeight="1" spans="1:5">
      <c r="A343" s="202" t="s">
        <v>441</v>
      </c>
      <c r="B343" s="202" t="s">
        <v>122</v>
      </c>
      <c r="C343" s="202" t="s">
        <v>97</v>
      </c>
      <c r="D343" s="203" t="s">
        <v>98</v>
      </c>
      <c r="E343" s="204">
        <v>1432.11</v>
      </c>
    </row>
    <row r="344" ht="27" customHeight="1" spans="1:5">
      <c r="A344" s="202" t="s">
        <v>441</v>
      </c>
      <c r="B344" s="202" t="s">
        <v>122</v>
      </c>
      <c r="C344" s="202" t="s">
        <v>89</v>
      </c>
      <c r="D344" s="203" t="s">
        <v>99</v>
      </c>
      <c r="E344" s="204">
        <v>1276.05</v>
      </c>
    </row>
    <row r="345" ht="27" customHeight="1" spans="1:5">
      <c r="A345" s="202" t="s">
        <v>441</v>
      </c>
      <c r="B345" s="202" t="s">
        <v>122</v>
      </c>
      <c r="C345" s="202" t="s">
        <v>115</v>
      </c>
      <c r="D345" s="203" t="s">
        <v>442</v>
      </c>
      <c r="E345" s="204">
        <v>700</v>
      </c>
    </row>
    <row r="346" ht="27" customHeight="1" spans="1:5">
      <c r="A346" s="202" t="s">
        <v>441</v>
      </c>
      <c r="B346" s="202" t="s">
        <v>122</v>
      </c>
      <c r="C346" s="202" t="s">
        <v>95</v>
      </c>
      <c r="D346" s="203" t="s">
        <v>443</v>
      </c>
      <c r="E346" s="204">
        <v>2000</v>
      </c>
    </row>
    <row r="347" ht="27" customHeight="1" spans="1:5">
      <c r="A347" s="202" t="s">
        <v>444</v>
      </c>
      <c r="B347" s="202"/>
      <c r="C347" s="202"/>
      <c r="D347" s="203" t="s">
        <v>445</v>
      </c>
      <c r="E347" s="204">
        <v>619.96</v>
      </c>
    </row>
    <row r="348" ht="27" customHeight="1" spans="1:5">
      <c r="A348" s="202"/>
      <c r="B348" s="202" t="s">
        <v>89</v>
      </c>
      <c r="C348" s="202"/>
      <c r="D348" s="203" t="s">
        <v>446</v>
      </c>
      <c r="E348" s="204">
        <v>619.96</v>
      </c>
    </row>
    <row r="349" ht="27" customHeight="1" spans="1:5">
      <c r="A349" s="202" t="s">
        <v>447</v>
      </c>
      <c r="B349" s="202" t="s">
        <v>92</v>
      </c>
      <c r="C349" s="202" t="s">
        <v>89</v>
      </c>
      <c r="D349" s="203" t="s">
        <v>99</v>
      </c>
      <c r="E349" s="204">
        <v>255.51</v>
      </c>
    </row>
    <row r="350" ht="27" customHeight="1" spans="1:5">
      <c r="A350" s="202" t="s">
        <v>447</v>
      </c>
      <c r="B350" s="202" t="s">
        <v>92</v>
      </c>
      <c r="C350" s="202" t="s">
        <v>97</v>
      </c>
      <c r="D350" s="203" t="s">
        <v>98</v>
      </c>
      <c r="E350" s="204">
        <v>364.45</v>
      </c>
    </row>
    <row r="351" ht="27" customHeight="1" spans="1:5">
      <c r="A351" s="202" t="s">
        <v>448</v>
      </c>
      <c r="B351" s="202"/>
      <c r="C351" s="202"/>
      <c r="D351" s="203" t="s">
        <v>449</v>
      </c>
      <c r="E351" s="204">
        <v>1080.11</v>
      </c>
    </row>
    <row r="352" ht="27" customHeight="1" spans="1:5">
      <c r="A352" s="202"/>
      <c r="B352" s="202" t="s">
        <v>89</v>
      </c>
      <c r="C352" s="202"/>
      <c r="D352" s="203" t="s">
        <v>450</v>
      </c>
      <c r="E352" s="204">
        <v>15</v>
      </c>
    </row>
    <row r="353" ht="27" customHeight="1" spans="1:5">
      <c r="A353" s="202" t="s">
        <v>451</v>
      </c>
      <c r="B353" s="202" t="s">
        <v>92</v>
      </c>
      <c r="C353" s="202" t="s">
        <v>115</v>
      </c>
      <c r="D353" s="203" t="s">
        <v>452</v>
      </c>
      <c r="E353" s="204">
        <v>15</v>
      </c>
    </row>
    <row r="354" ht="27" customHeight="1" spans="1:5">
      <c r="A354" s="202"/>
      <c r="B354" s="202" t="s">
        <v>97</v>
      </c>
      <c r="C354" s="202"/>
      <c r="D354" s="203" t="s">
        <v>453</v>
      </c>
      <c r="E354" s="204">
        <v>1065.11</v>
      </c>
    </row>
    <row r="355" ht="27" customHeight="1" spans="1:5">
      <c r="A355" s="202" t="s">
        <v>451</v>
      </c>
      <c r="B355" s="202" t="s">
        <v>105</v>
      </c>
      <c r="C355" s="202" t="s">
        <v>89</v>
      </c>
      <c r="D355" s="203" t="s">
        <v>454</v>
      </c>
      <c r="E355" s="204">
        <v>1065.11</v>
      </c>
    </row>
    <row r="356" ht="27" customHeight="1" spans="1:5">
      <c r="A356" s="202" t="s">
        <v>455</v>
      </c>
      <c r="B356" s="202"/>
      <c r="C356" s="202"/>
      <c r="D356" s="203" t="s">
        <v>456</v>
      </c>
      <c r="E356" s="204">
        <v>1000</v>
      </c>
    </row>
    <row r="357" ht="27" customHeight="1" spans="1:5">
      <c r="A357" s="202"/>
      <c r="B357" s="202"/>
      <c r="C357" s="202"/>
      <c r="D357" s="203" t="s">
        <v>457</v>
      </c>
      <c r="E357" s="204">
        <v>1000</v>
      </c>
    </row>
    <row r="358" ht="27" customHeight="1" spans="1:5">
      <c r="A358" s="202" t="s">
        <v>458</v>
      </c>
      <c r="B358" s="202" t="s">
        <v>78</v>
      </c>
      <c r="C358" s="202"/>
      <c r="D358" s="203" t="s">
        <v>459</v>
      </c>
      <c r="E358" s="204">
        <v>1000</v>
      </c>
    </row>
    <row r="359" ht="27" customHeight="1" spans="1:5">
      <c r="A359" s="202" t="s">
        <v>460</v>
      </c>
      <c r="B359" s="202"/>
      <c r="C359" s="202"/>
      <c r="D359" s="203" t="s">
        <v>461</v>
      </c>
      <c r="E359" s="204">
        <v>8900</v>
      </c>
    </row>
    <row r="360" ht="27" customHeight="1" spans="1:5">
      <c r="A360" s="202"/>
      <c r="B360" s="202" t="s">
        <v>97</v>
      </c>
      <c r="C360" s="202"/>
      <c r="D360" s="203" t="s">
        <v>462</v>
      </c>
      <c r="E360" s="204">
        <v>8900</v>
      </c>
    </row>
    <row r="361" ht="27" customHeight="1" spans="1:5">
      <c r="A361" s="202" t="s">
        <v>463</v>
      </c>
      <c r="B361" s="202" t="s">
        <v>105</v>
      </c>
      <c r="C361" s="202"/>
      <c r="D361" s="203" t="s">
        <v>464</v>
      </c>
      <c r="E361" s="204">
        <v>8900</v>
      </c>
    </row>
    <row r="362" ht="27" customHeight="1" spans="1:5">
      <c r="A362" s="202" t="s">
        <v>465</v>
      </c>
      <c r="B362" s="202"/>
      <c r="C362" s="202"/>
      <c r="D362" s="203" t="s">
        <v>466</v>
      </c>
      <c r="E362" s="204">
        <v>2020</v>
      </c>
    </row>
    <row r="363" ht="27" customHeight="1" spans="1:5">
      <c r="A363" s="202"/>
      <c r="B363" s="202" t="s">
        <v>109</v>
      </c>
      <c r="C363" s="202"/>
      <c r="D363" s="203" t="s">
        <v>467</v>
      </c>
      <c r="E363" s="204">
        <v>2020</v>
      </c>
    </row>
    <row r="364" ht="27" customHeight="1" spans="1:5">
      <c r="A364" s="202" t="s">
        <v>468</v>
      </c>
      <c r="B364" s="202" t="s">
        <v>111</v>
      </c>
      <c r="C364" s="202" t="s">
        <v>89</v>
      </c>
      <c r="D364" s="203" t="s">
        <v>469</v>
      </c>
      <c r="E364" s="204">
        <v>2020</v>
      </c>
    </row>
  </sheetData>
  <sheetProtection formatCells="0" formatColumns="0" formatRows="0"/>
  <mergeCells count="5">
    <mergeCell ref="A1:E1"/>
    <mergeCell ref="A3:E3"/>
    <mergeCell ref="A4:C4"/>
    <mergeCell ref="D4:D5"/>
    <mergeCell ref="E4:E5"/>
  </mergeCells>
  <pageMargins left="0.749305555555556" right="0.749305555555556" top="0.999305555555556" bottom="0.999305555555556" header="0.499305555555556" footer="0.499305555555556"/>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37"/>
  <sheetViews>
    <sheetView workbookViewId="0">
      <selection activeCell="I12" sqref="I12"/>
    </sheetView>
  </sheetViews>
  <sheetFormatPr defaultColWidth="9" defaultRowHeight="15" outlineLevelCol="3"/>
  <cols>
    <col min="1" max="1" width="54.125" style="172" customWidth="1"/>
    <col min="2" max="2" width="21.375" style="172" customWidth="1"/>
    <col min="3" max="256" width="9" style="172"/>
    <col min="257" max="16384" width="9" style="3"/>
  </cols>
  <sheetData>
    <row r="1" ht="30.75" customHeight="1" spans="1:2">
      <c r="A1" s="173" t="s">
        <v>470</v>
      </c>
      <c r="B1" s="174"/>
    </row>
    <row r="2" ht="19.5" customHeight="1" spans="1:2">
      <c r="A2" s="175"/>
      <c r="B2" s="176" t="s">
        <v>471</v>
      </c>
    </row>
    <row r="3" ht="36" customHeight="1" spans="1:2">
      <c r="A3" s="177" t="s">
        <v>472</v>
      </c>
      <c r="B3" s="178" t="s">
        <v>473</v>
      </c>
    </row>
    <row r="4" ht="23.25" customHeight="1" spans="1:2">
      <c r="A4" s="179" t="s">
        <v>474</v>
      </c>
      <c r="B4" s="180">
        <f>SUM(B5:B12)</f>
        <v>27117.64</v>
      </c>
    </row>
    <row r="5" ht="23.25" customHeight="1" spans="1:4">
      <c r="A5" s="181" t="s">
        <v>475</v>
      </c>
      <c r="B5" s="182">
        <v>9156.73</v>
      </c>
      <c r="C5" s="172"/>
      <c r="D5" s="183"/>
    </row>
    <row r="6" ht="23.25" customHeight="1" spans="1:2">
      <c r="A6" s="181" t="s">
        <v>476</v>
      </c>
      <c r="B6" s="182">
        <v>2859.81999999999</v>
      </c>
    </row>
    <row r="7" ht="23.25" customHeight="1" spans="1:2">
      <c r="A7" s="181" t="s">
        <v>477</v>
      </c>
      <c r="B7" s="182">
        <v>3008.49</v>
      </c>
    </row>
    <row r="8" ht="23.25" customHeight="1" spans="1:4">
      <c r="A8" s="184" t="s">
        <v>478</v>
      </c>
      <c r="B8" s="182">
        <v>5040</v>
      </c>
      <c r="C8" s="172"/>
      <c r="D8" s="183"/>
    </row>
    <row r="9" ht="23.25" customHeight="1" spans="1:4">
      <c r="A9" s="181" t="s">
        <v>479</v>
      </c>
      <c r="B9" s="182">
        <v>1394.82</v>
      </c>
      <c r="C9" s="172"/>
      <c r="D9" s="183"/>
    </row>
    <row r="10" ht="23.25" customHeight="1" spans="1:2">
      <c r="A10" s="181" t="s">
        <v>480</v>
      </c>
      <c r="B10" s="182">
        <v>2947.57</v>
      </c>
    </row>
    <row r="11" ht="23.25" customHeight="1" spans="1:2">
      <c r="A11" s="181" t="s">
        <v>481</v>
      </c>
      <c r="B11" s="182">
        <v>1347.67</v>
      </c>
    </row>
    <row r="12" ht="23.25" customHeight="1" spans="1:4">
      <c r="A12" s="181" t="s">
        <v>482</v>
      </c>
      <c r="B12" s="182">
        <v>1362.54</v>
      </c>
      <c r="C12" s="172"/>
      <c r="D12" s="183"/>
    </row>
    <row r="13" ht="23.25" customHeight="1" spans="1:2">
      <c r="A13" s="179" t="s">
        <v>483</v>
      </c>
      <c r="B13" s="180">
        <f>SUM(B14:B31)</f>
        <v>839.66</v>
      </c>
    </row>
    <row r="14" ht="23.25" customHeight="1" spans="1:2">
      <c r="A14" s="181" t="s">
        <v>484</v>
      </c>
      <c r="B14" s="182">
        <v>167.29</v>
      </c>
    </row>
    <row r="15" ht="23.25" customHeight="1" spans="1:2">
      <c r="A15" s="181" t="s">
        <v>485</v>
      </c>
      <c r="B15" s="182">
        <v>51.92</v>
      </c>
    </row>
    <row r="16" ht="23.25" customHeight="1" spans="1:2">
      <c r="A16" s="185" t="s">
        <v>486</v>
      </c>
      <c r="B16" s="182">
        <v>0.1</v>
      </c>
    </row>
    <row r="17" ht="23.25" customHeight="1" spans="1:2">
      <c r="A17" s="181" t="s">
        <v>487</v>
      </c>
      <c r="B17" s="182">
        <v>17.69</v>
      </c>
    </row>
    <row r="18" ht="23.25" customHeight="1" spans="1:2">
      <c r="A18" s="181" t="s">
        <v>488</v>
      </c>
      <c r="B18" s="182">
        <v>48.45</v>
      </c>
    </row>
    <row r="19" ht="23.25" customHeight="1" spans="1:2">
      <c r="A19" s="181" t="s">
        <v>489</v>
      </c>
      <c r="B19" s="182">
        <v>10.16</v>
      </c>
    </row>
    <row r="20" ht="23.25" customHeight="1" spans="1:2">
      <c r="A20" s="181" t="s">
        <v>490</v>
      </c>
      <c r="B20" s="182">
        <v>0.2</v>
      </c>
    </row>
    <row r="21" ht="23.25" customHeight="1" spans="1:2">
      <c r="A21" s="181" t="s">
        <v>491</v>
      </c>
      <c r="B21" s="182">
        <v>90.68</v>
      </c>
    </row>
    <row r="22" ht="23.25" customHeight="1" spans="1:2">
      <c r="A22" s="181" t="s">
        <v>492</v>
      </c>
      <c r="B22" s="182">
        <v>6.56</v>
      </c>
    </row>
    <row r="23" ht="23.25" customHeight="1" spans="1:2">
      <c r="A23" s="181" t="s">
        <v>493</v>
      </c>
      <c r="B23" s="182">
        <v>63.93</v>
      </c>
    </row>
    <row r="24" ht="23.25" customHeight="1" spans="1:2">
      <c r="A24" s="181" t="s">
        <v>494</v>
      </c>
      <c r="B24" s="182">
        <v>19.08</v>
      </c>
    </row>
    <row r="25" ht="23.25" customHeight="1" spans="1:2">
      <c r="A25" s="181" t="s">
        <v>495</v>
      </c>
      <c r="B25" s="182">
        <v>177.69</v>
      </c>
    </row>
    <row r="26" ht="23.25" customHeight="1" spans="1:2">
      <c r="A26" s="184" t="s">
        <v>496</v>
      </c>
      <c r="B26" s="182">
        <v>3</v>
      </c>
    </row>
    <row r="27" ht="23.25" customHeight="1" spans="1:2">
      <c r="A27" s="184" t="s">
        <v>497</v>
      </c>
      <c r="B27" s="182">
        <v>21.5</v>
      </c>
    </row>
    <row r="28" ht="23.25" customHeight="1" spans="1:2">
      <c r="A28" s="181" t="s">
        <v>498</v>
      </c>
      <c r="B28" s="182">
        <v>5</v>
      </c>
    </row>
    <row r="29" ht="23.25" customHeight="1" spans="1:2">
      <c r="A29" s="181" t="s">
        <v>499</v>
      </c>
      <c r="B29" s="182">
        <v>94</v>
      </c>
    </row>
    <row r="30" ht="23.25" customHeight="1" spans="1:2">
      <c r="A30" s="181" t="s">
        <v>500</v>
      </c>
      <c r="B30" s="182">
        <v>1.16</v>
      </c>
    </row>
    <row r="31" ht="23.25" customHeight="1" spans="1:2">
      <c r="A31" s="181" t="s">
        <v>501</v>
      </c>
      <c r="B31" s="182">
        <v>61.25</v>
      </c>
    </row>
    <row r="32" ht="23.25" customHeight="1" spans="1:2">
      <c r="A32" s="179" t="s">
        <v>502</v>
      </c>
      <c r="B32" s="180">
        <f>SUM(B33:B35)</f>
        <v>3869.4</v>
      </c>
    </row>
    <row r="33" ht="23.25" customHeight="1" spans="1:2">
      <c r="A33" s="181" t="s">
        <v>503</v>
      </c>
      <c r="B33" s="186">
        <v>1631.93</v>
      </c>
    </row>
    <row r="34" ht="23.25" customHeight="1" spans="1:4">
      <c r="A34" s="184" t="s">
        <v>504</v>
      </c>
      <c r="B34" s="186">
        <v>1888.43</v>
      </c>
      <c r="C34" s="172"/>
      <c r="D34" s="183"/>
    </row>
    <row r="35" ht="23.25" customHeight="1" spans="1:3">
      <c r="A35" s="185" t="s">
        <v>505</v>
      </c>
      <c r="B35" s="186">
        <v>349.04</v>
      </c>
      <c r="C35" s="187"/>
    </row>
    <row r="36" ht="23.25" customHeight="1" spans="1:2">
      <c r="A36" s="188" t="s">
        <v>506</v>
      </c>
      <c r="B36" s="180">
        <f>B4+B13+B32</f>
        <v>31826.7</v>
      </c>
    </row>
    <row r="37" ht="24.75" customHeight="1" spans="1:2">
      <c r="A37" s="189"/>
      <c r="B37" s="189"/>
    </row>
  </sheetData>
  <mergeCells count="2">
    <mergeCell ref="A1:B1"/>
    <mergeCell ref="A37:B37"/>
  </mergeCells>
  <printOptions horizontalCentered="1"/>
  <pageMargins left="0.709027777777778" right="0.709027777777778" top="0.75" bottom="0.75" header="0.309027777777778" footer="0.309027777777778"/>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showGridLines="0" showZeros="0" topLeftCell="A3" workbookViewId="0">
      <selection activeCell="C5" sqref="C5"/>
    </sheetView>
  </sheetViews>
  <sheetFormatPr defaultColWidth="6.875" defaultRowHeight="14.25"/>
  <cols>
    <col min="1" max="1" width="41.75" style="155" customWidth="1"/>
    <col min="2" max="2" width="34.875" style="155" customWidth="1"/>
    <col min="3" max="3" width="28.75" style="155" customWidth="1"/>
    <col min="4" max="4" width="11.125" style="155" customWidth="1"/>
    <col min="5" max="5" width="22.375" style="155" customWidth="1"/>
    <col min="6" max="256" width="6.75" style="155" customWidth="1"/>
    <col min="257" max="16384" width="6.875" style="3"/>
  </cols>
  <sheetData>
    <row r="1" ht="27" customHeight="1" spans="1:256">
      <c r="A1" s="156" t="s">
        <v>507</v>
      </c>
      <c r="B1" s="156"/>
      <c r="C1" s="157"/>
      <c r="D1" s="157"/>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3"/>
      <c r="EI1" s="153"/>
      <c r="EJ1" s="153"/>
      <c r="EK1" s="153"/>
      <c r="EL1" s="153"/>
      <c r="EM1" s="153"/>
      <c r="EN1" s="153"/>
      <c r="EO1" s="153"/>
      <c r="EP1" s="153"/>
      <c r="EQ1" s="153"/>
      <c r="ER1" s="153"/>
      <c r="ES1" s="153"/>
      <c r="ET1" s="153"/>
      <c r="EU1" s="153"/>
      <c r="EV1" s="153"/>
      <c r="EW1" s="153"/>
      <c r="EX1" s="153"/>
      <c r="EY1" s="153"/>
      <c r="EZ1" s="153"/>
      <c r="FA1" s="153"/>
      <c r="FB1" s="153"/>
      <c r="FC1" s="15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c r="IR1" s="153"/>
      <c r="IS1" s="153"/>
      <c r="IT1" s="153"/>
      <c r="IU1" s="153"/>
      <c r="IV1" s="153"/>
    </row>
    <row r="2" s="153" customFormat="1" ht="29.25" customHeight="1" spans="1:2">
      <c r="A2" s="158"/>
      <c r="B2" s="159" t="s">
        <v>1</v>
      </c>
    </row>
    <row r="3" s="154" customFormat="1" ht="25.5" customHeight="1" spans="1:4">
      <c r="A3" s="160" t="s">
        <v>508</v>
      </c>
      <c r="B3" s="161" t="s">
        <v>509</v>
      </c>
      <c r="C3" s="155"/>
      <c r="D3" s="155"/>
    </row>
    <row r="4" s="154" customFormat="1" ht="54.75" customHeight="1" spans="1:2">
      <c r="A4" s="160" t="s">
        <v>86</v>
      </c>
      <c r="B4" s="162">
        <v>2034</v>
      </c>
    </row>
    <row r="5" s="153" customFormat="1" ht="54.75" customHeight="1" spans="1:4">
      <c r="A5" s="163" t="s">
        <v>510</v>
      </c>
      <c r="B5" s="164">
        <v>0</v>
      </c>
      <c r="D5" s="155"/>
    </row>
    <row r="6" s="153" customFormat="1" ht="54.75" customHeight="1" spans="1:4">
      <c r="A6" s="165" t="s">
        <v>511</v>
      </c>
      <c r="B6" s="166">
        <v>1340</v>
      </c>
      <c r="D6" s="155"/>
    </row>
    <row r="7" s="153" customFormat="1" ht="54.75" customHeight="1" spans="1:4">
      <c r="A7" s="167" t="s">
        <v>512</v>
      </c>
      <c r="B7" s="168">
        <f>SUM(B8:B9)</f>
        <v>694</v>
      </c>
      <c r="D7" s="155"/>
    </row>
    <row r="8" s="153" customFormat="1" ht="54.75" customHeight="1" spans="1:4">
      <c r="A8" s="169" t="s">
        <v>513</v>
      </c>
      <c r="B8" s="166">
        <v>56</v>
      </c>
      <c r="C8" s="158"/>
      <c r="D8" s="155"/>
    </row>
    <row r="9" s="153" customFormat="1" ht="54.75" customHeight="1" spans="1:4">
      <c r="A9" s="165" t="s">
        <v>514</v>
      </c>
      <c r="B9" s="170">
        <v>638</v>
      </c>
      <c r="C9" s="158"/>
      <c r="D9" s="155"/>
    </row>
    <row r="10" ht="112" customHeight="1" spans="1:256">
      <c r="A10" s="171" t="s">
        <v>515</v>
      </c>
      <c r="B10" s="171"/>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c r="DL10" s="153"/>
      <c r="DM10" s="153"/>
      <c r="DN10" s="153"/>
      <c r="DO10" s="153"/>
      <c r="DP10" s="153"/>
      <c r="DQ10" s="153"/>
      <c r="DR10" s="153"/>
      <c r="DS10" s="153"/>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53"/>
      <c r="EY10" s="153"/>
      <c r="EZ10" s="153"/>
      <c r="FA10" s="153"/>
      <c r="FB10" s="153"/>
      <c r="FC10" s="153"/>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c r="GV10" s="153"/>
      <c r="GW10" s="153"/>
      <c r="GX10" s="153"/>
      <c r="GY10" s="153"/>
      <c r="GZ10" s="153"/>
      <c r="HA10" s="153"/>
      <c r="HB10" s="153"/>
      <c r="HC10" s="153"/>
      <c r="HD10" s="153"/>
      <c r="HE10" s="153"/>
      <c r="HF10" s="153"/>
      <c r="HG10" s="153"/>
      <c r="HH10" s="153"/>
      <c r="HI10" s="153"/>
      <c r="HJ10" s="153"/>
      <c r="HK10" s="153"/>
      <c r="HL10" s="153"/>
      <c r="HM10" s="153"/>
      <c r="HN10" s="153"/>
      <c r="HO10" s="153"/>
      <c r="HP10" s="153"/>
      <c r="HQ10" s="153"/>
      <c r="HR10" s="153"/>
      <c r="HS10" s="153"/>
      <c r="HT10" s="153"/>
      <c r="HU10" s="153"/>
      <c r="HV10" s="153"/>
      <c r="HW10" s="153"/>
      <c r="HX10" s="153"/>
      <c r="HY10" s="153"/>
      <c r="HZ10" s="153"/>
      <c r="IA10" s="153"/>
      <c r="IB10" s="153"/>
      <c r="IC10" s="153"/>
      <c r="ID10" s="153"/>
      <c r="IE10" s="153"/>
      <c r="IF10" s="153"/>
      <c r="IG10" s="153"/>
      <c r="IH10" s="153"/>
      <c r="II10" s="153"/>
      <c r="IJ10" s="153"/>
      <c r="IK10" s="153"/>
      <c r="IL10" s="153"/>
      <c r="IM10" s="153"/>
      <c r="IN10" s="153"/>
      <c r="IO10" s="153"/>
      <c r="IP10" s="153"/>
      <c r="IQ10" s="153"/>
      <c r="IR10" s="153"/>
      <c r="IS10" s="153"/>
      <c r="IT10" s="153"/>
      <c r="IU10" s="153"/>
      <c r="IV10" s="153"/>
    </row>
  </sheetData>
  <mergeCells count="2">
    <mergeCell ref="A1:B1"/>
    <mergeCell ref="A10:B10"/>
  </mergeCells>
  <pageMargins left="0.788888888888889" right="0.388888888888889" top="0.388888888888889" bottom="0.388888888888889" header="0.5" footer="0.5"/>
  <pageSetup paperSize="9" orientation="portrait" horizont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258"/>
  <sheetViews>
    <sheetView showZeros="0" workbookViewId="0">
      <pane ySplit="5" topLeftCell="A37" activePane="bottomLeft" state="frozen"/>
      <selection/>
      <selection pane="bottomLeft" activeCell="I25" sqref="I25"/>
    </sheetView>
  </sheetViews>
  <sheetFormatPr defaultColWidth="28.75" defaultRowHeight="14.25" outlineLevelCol="3"/>
  <cols>
    <col min="1" max="1" width="32" style="128" customWidth="1"/>
    <col min="2" max="2" width="15.375" style="129" customWidth="1"/>
    <col min="3" max="3" width="15.875" style="130" customWidth="1"/>
    <col min="4" max="4" width="16.125" style="131" customWidth="1"/>
    <col min="5" max="159" width="8.75" style="128" customWidth="1"/>
    <col min="160" max="256" width="28.75" style="128"/>
    <col min="257" max="16384" width="28.75" style="3"/>
  </cols>
  <sheetData>
    <row r="1" ht="15.75" customHeight="1" spans="1:1">
      <c r="A1" s="38"/>
    </row>
    <row r="2" s="127" customFormat="1" ht="30" customHeight="1" spans="1:4">
      <c r="A2" s="132" t="s">
        <v>516</v>
      </c>
      <c r="B2" s="133"/>
      <c r="C2" s="133"/>
      <c r="D2" s="133"/>
    </row>
    <row r="3" ht="18" customHeight="1" spans="1:4">
      <c r="A3" s="134" t="s">
        <v>1</v>
      </c>
      <c r="B3" s="135"/>
      <c r="C3" s="135"/>
      <c r="D3" s="135"/>
    </row>
    <row r="4" ht="15.75" customHeight="1" spans="1:4">
      <c r="A4" s="136" t="s">
        <v>517</v>
      </c>
      <c r="B4" s="137" t="s">
        <v>518</v>
      </c>
      <c r="C4" s="137" t="s">
        <v>519</v>
      </c>
      <c r="D4" s="138" t="s">
        <v>520</v>
      </c>
    </row>
    <row r="5" ht="15.75" customHeight="1" spans="1:4">
      <c r="A5" s="139"/>
      <c r="B5" s="140"/>
      <c r="C5" s="140"/>
      <c r="D5" s="102"/>
    </row>
    <row r="6" ht="24" customHeight="1" spans="1:4">
      <c r="A6" s="141" t="s">
        <v>521</v>
      </c>
      <c r="B6" s="142">
        <f>B7+B20+B40</f>
        <v>22970</v>
      </c>
      <c r="C6" s="142">
        <f>C7+C20+C40</f>
        <v>37842</v>
      </c>
      <c r="D6" s="143">
        <f t="shared" ref="D6:D21" si="0">B6/C6*100</f>
        <v>60.6997515987527</v>
      </c>
    </row>
    <row r="7" ht="24" customHeight="1" spans="1:4">
      <c r="A7" s="144" t="s">
        <v>522</v>
      </c>
      <c r="B7" s="145">
        <f>SUM(B8:B19)</f>
        <v>15468</v>
      </c>
      <c r="C7" s="145">
        <f>SUM(C8:C19)</f>
        <v>15577</v>
      </c>
      <c r="D7" s="143">
        <f t="shared" si="0"/>
        <v>99.300250369134</v>
      </c>
    </row>
    <row r="8" ht="24" customHeight="1" spans="1:4">
      <c r="A8" s="146" t="s">
        <v>523</v>
      </c>
      <c r="B8" s="145">
        <v>5850</v>
      </c>
      <c r="C8" s="145">
        <v>5589</v>
      </c>
      <c r="D8" s="143">
        <f t="shared" si="0"/>
        <v>104.669887278583</v>
      </c>
    </row>
    <row r="9" ht="24" customHeight="1" spans="1:4">
      <c r="A9" s="146" t="s">
        <v>524</v>
      </c>
      <c r="B9" s="145">
        <v>1330</v>
      </c>
      <c r="C9" s="145">
        <v>1422</v>
      </c>
      <c r="D9" s="143">
        <f t="shared" si="0"/>
        <v>93.5302390998594</v>
      </c>
    </row>
    <row r="10" ht="24" customHeight="1" spans="1:4">
      <c r="A10" s="146" t="s">
        <v>525</v>
      </c>
      <c r="B10" s="145">
        <v>1150</v>
      </c>
      <c r="C10" s="145">
        <v>1183</v>
      </c>
      <c r="D10" s="143">
        <f t="shared" si="0"/>
        <v>97.2104818258665</v>
      </c>
    </row>
    <row r="11" ht="24" customHeight="1" spans="1:4">
      <c r="A11" s="146" t="s">
        <v>526</v>
      </c>
      <c r="B11" s="145">
        <v>600</v>
      </c>
      <c r="C11" s="145">
        <v>587</v>
      </c>
      <c r="D11" s="143">
        <f t="shared" si="0"/>
        <v>102.21465076661</v>
      </c>
    </row>
    <row r="12" ht="24" customHeight="1" spans="1:4">
      <c r="A12" s="146" t="s">
        <v>527</v>
      </c>
      <c r="B12" s="145">
        <v>2215</v>
      </c>
      <c r="C12" s="145">
        <v>2215</v>
      </c>
      <c r="D12" s="143">
        <f t="shared" si="0"/>
        <v>100</v>
      </c>
    </row>
    <row r="13" ht="24" customHeight="1" spans="1:4">
      <c r="A13" s="146" t="s">
        <v>528</v>
      </c>
      <c r="B13" s="145">
        <v>300</v>
      </c>
      <c r="C13" s="145">
        <v>310</v>
      </c>
      <c r="D13" s="143">
        <f t="shared" si="0"/>
        <v>96.7741935483871</v>
      </c>
    </row>
    <row r="14" ht="24" customHeight="1" spans="1:4">
      <c r="A14" s="146" t="s">
        <v>529</v>
      </c>
      <c r="B14" s="145">
        <v>450</v>
      </c>
      <c r="C14" s="145">
        <v>560</v>
      </c>
      <c r="D14" s="143">
        <f t="shared" si="0"/>
        <v>80.3571428571429</v>
      </c>
    </row>
    <row r="15" ht="24" customHeight="1" spans="1:4">
      <c r="A15" s="146" t="s">
        <v>530</v>
      </c>
      <c r="B15" s="145">
        <v>1340</v>
      </c>
      <c r="C15" s="145">
        <v>1341</v>
      </c>
      <c r="D15" s="143">
        <f t="shared" si="0"/>
        <v>99.9254287844892</v>
      </c>
    </row>
    <row r="16" ht="24" customHeight="1" spans="1:4">
      <c r="A16" s="146" t="s">
        <v>531</v>
      </c>
      <c r="B16" s="145">
        <v>510</v>
      </c>
      <c r="C16" s="145">
        <v>519</v>
      </c>
      <c r="D16" s="143">
        <f t="shared" si="0"/>
        <v>98.2658959537572</v>
      </c>
    </row>
    <row r="17" ht="24" customHeight="1" spans="1:4">
      <c r="A17" s="146" t="s">
        <v>532</v>
      </c>
      <c r="B17" s="145">
        <v>1350</v>
      </c>
      <c r="C17" s="145">
        <v>1354</v>
      </c>
      <c r="D17" s="143">
        <f t="shared" si="0"/>
        <v>99.7045790251108</v>
      </c>
    </row>
    <row r="18" ht="24" customHeight="1" spans="1:4">
      <c r="A18" s="146" t="s">
        <v>533</v>
      </c>
      <c r="B18" s="145">
        <v>140</v>
      </c>
      <c r="C18" s="145">
        <v>145</v>
      </c>
      <c r="D18" s="143">
        <f t="shared" si="0"/>
        <v>96.551724137931</v>
      </c>
    </row>
    <row r="19" ht="24" customHeight="1" spans="1:4">
      <c r="A19" s="146" t="s">
        <v>534</v>
      </c>
      <c r="B19" s="145">
        <v>233</v>
      </c>
      <c r="C19" s="145">
        <v>352</v>
      </c>
      <c r="D19" s="143">
        <f t="shared" si="0"/>
        <v>66.1931818181818</v>
      </c>
    </row>
    <row r="20" ht="24" customHeight="1" spans="1:4">
      <c r="A20" s="144" t="s">
        <v>535</v>
      </c>
      <c r="B20" s="143">
        <f>SUM(B21:B39)</f>
        <v>3991</v>
      </c>
      <c r="C20" s="143">
        <f>SUM(C21:C39)</f>
        <v>18803</v>
      </c>
      <c r="D20" s="143">
        <f t="shared" si="0"/>
        <v>21.2253363824922</v>
      </c>
    </row>
    <row r="21" ht="24" customHeight="1" spans="1:4">
      <c r="A21" s="147" t="s">
        <v>536</v>
      </c>
      <c r="B21" s="143">
        <v>50</v>
      </c>
      <c r="C21" s="143">
        <v>659</v>
      </c>
      <c r="D21" s="143">
        <f t="shared" si="0"/>
        <v>7.58725341426404</v>
      </c>
    </row>
    <row r="22" ht="24" customHeight="1" spans="1:4">
      <c r="A22" s="147" t="s">
        <v>537</v>
      </c>
      <c r="B22" s="143"/>
      <c r="C22" s="143"/>
      <c r="D22" s="143"/>
    </row>
    <row r="23" ht="24" customHeight="1" spans="1:4">
      <c r="A23" s="147" t="s">
        <v>538</v>
      </c>
      <c r="B23" s="143"/>
      <c r="C23" s="143">
        <v>207</v>
      </c>
      <c r="D23" s="143">
        <f t="shared" ref="D23:D34" si="1">B23/C23*100</f>
        <v>0</v>
      </c>
    </row>
    <row r="24" ht="24" customHeight="1" spans="1:4">
      <c r="A24" s="147" t="s">
        <v>539</v>
      </c>
      <c r="B24" s="143">
        <v>100</v>
      </c>
      <c r="C24" s="143">
        <v>529</v>
      </c>
      <c r="D24" s="143">
        <f t="shared" si="1"/>
        <v>18.9035916824197</v>
      </c>
    </row>
    <row r="25" ht="24" customHeight="1" spans="1:4">
      <c r="A25" s="147" t="s">
        <v>540</v>
      </c>
      <c r="B25" s="143"/>
      <c r="C25" s="143">
        <v>12</v>
      </c>
      <c r="D25" s="143">
        <f t="shared" si="1"/>
        <v>0</v>
      </c>
    </row>
    <row r="26" ht="24" customHeight="1" spans="1:4">
      <c r="A26" s="147" t="s">
        <v>541</v>
      </c>
      <c r="B26" s="143">
        <v>500</v>
      </c>
      <c r="C26" s="143">
        <v>973</v>
      </c>
      <c r="D26" s="143">
        <f t="shared" si="1"/>
        <v>51.3874614594039</v>
      </c>
    </row>
    <row r="27" ht="24" customHeight="1" spans="1:4">
      <c r="A27" s="147" t="s">
        <v>542</v>
      </c>
      <c r="B27" s="143">
        <v>400</v>
      </c>
      <c r="C27" s="143">
        <v>1693</v>
      </c>
      <c r="D27" s="143">
        <f t="shared" si="1"/>
        <v>23.6266981689309</v>
      </c>
    </row>
    <row r="28" ht="24" customHeight="1" spans="1:4">
      <c r="A28" s="147" t="s">
        <v>543</v>
      </c>
      <c r="B28" s="143">
        <v>300</v>
      </c>
      <c r="C28" s="143">
        <v>1176</v>
      </c>
      <c r="D28" s="143">
        <f t="shared" si="1"/>
        <v>25.5102040816327</v>
      </c>
    </row>
    <row r="29" ht="24" customHeight="1" spans="1:4">
      <c r="A29" s="147" t="s">
        <v>544</v>
      </c>
      <c r="B29" s="143">
        <v>1970</v>
      </c>
      <c r="C29" s="143">
        <v>2198</v>
      </c>
      <c r="D29" s="143">
        <f t="shared" si="1"/>
        <v>89.6269335759782</v>
      </c>
    </row>
    <row r="30" ht="24" customHeight="1" spans="1:4">
      <c r="A30" s="147" t="s">
        <v>545</v>
      </c>
      <c r="B30" s="143"/>
      <c r="C30" s="143">
        <v>1402</v>
      </c>
      <c r="D30" s="143">
        <f t="shared" si="1"/>
        <v>0</v>
      </c>
    </row>
    <row r="31" ht="24" customHeight="1" spans="1:4">
      <c r="A31" s="147" t="s">
        <v>546</v>
      </c>
      <c r="B31" s="143">
        <v>471</v>
      </c>
      <c r="C31" s="143">
        <v>2231</v>
      </c>
      <c r="D31" s="143">
        <f t="shared" si="1"/>
        <v>21.1116091438817</v>
      </c>
    </row>
    <row r="32" ht="24" customHeight="1" spans="1:4">
      <c r="A32" s="147" t="s">
        <v>547</v>
      </c>
      <c r="B32" s="143"/>
      <c r="C32" s="143">
        <v>163</v>
      </c>
      <c r="D32" s="143">
        <f t="shared" si="1"/>
        <v>0</v>
      </c>
    </row>
    <row r="33" ht="24" customHeight="1" spans="1:4">
      <c r="A33" s="147" t="s">
        <v>548</v>
      </c>
      <c r="B33" s="143"/>
      <c r="C33" s="143">
        <v>10</v>
      </c>
      <c r="D33" s="143">
        <f t="shared" si="1"/>
        <v>0</v>
      </c>
    </row>
    <row r="34" ht="24" customHeight="1" spans="1:4">
      <c r="A34" s="147" t="s">
        <v>549</v>
      </c>
      <c r="B34" s="143">
        <v>200</v>
      </c>
      <c r="C34" s="143">
        <v>6464</v>
      </c>
      <c r="D34" s="143">
        <f t="shared" si="1"/>
        <v>3.09405940594059</v>
      </c>
    </row>
    <row r="35" ht="24" customHeight="1" spans="1:4">
      <c r="A35" s="147" t="s">
        <v>550</v>
      </c>
      <c r="B35" s="143"/>
      <c r="C35" s="143"/>
      <c r="D35" s="143"/>
    </row>
    <row r="36" ht="24" customHeight="1" spans="1:4">
      <c r="A36" s="147" t="s">
        <v>551</v>
      </c>
      <c r="B36" s="143"/>
      <c r="C36" s="143">
        <v>136</v>
      </c>
      <c r="D36" s="143">
        <f t="shared" ref="D36:D44" si="2">B36/C36*100</f>
        <v>0</v>
      </c>
    </row>
    <row r="37" ht="24" customHeight="1" spans="1:4">
      <c r="A37" s="147" t="s">
        <v>552</v>
      </c>
      <c r="B37" s="143"/>
      <c r="C37" s="143">
        <v>943</v>
      </c>
      <c r="D37" s="143">
        <f t="shared" si="2"/>
        <v>0</v>
      </c>
    </row>
    <row r="38" ht="24" customHeight="1" spans="1:4">
      <c r="A38" s="147" t="s">
        <v>553</v>
      </c>
      <c r="B38" s="143"/>
      <c r="C38" s="143">
        <v>2</v>
      </c>
      <c r="D38" s="143">
        <f t="shared" si="2"/>
        <v>0</v>
      </c>
    </row>
    <row r="39" ht="24" customHeight="1" spans="1:4">
      <c r="A39" s="147" t="s">
        <v>461</v>
      </c>
      <c r="B39" s="143"/>
      <c r="C39" s="143">
        <v>5</v>
      </c>
      <c r="D39" s="143">
        <f t="shared" si="2"/>
        <v>0</v>
      </c>
    </row>
    <row r="40" ht="24" customHeight="1" spans="1:4">
      <c r="A40" s="148" t="s">
        <v>554</v>
      </c>
      <c r="B40" s="145">
        <f>SUM(B41:B44)</f>
        <v>3511</v>
      </c>
      <c r="C40" s="145">
        <v>3462</v>
      </c>
      <c r="D40" s="143">
        <f t="shared" si="2"/>
        <v>101.415366839977</v>
      </c>
    </row>
    <row r="41" ht="24" customHeight="1" spans="1:4">
      <c r="A41" s="149" t="s">
        <v>555</v>
      </c>
      <c r="B41" s="143">
        <v>204</v>
      </c>
      <c r="C41" s="143">
        <v>204</v>
      </c>
      <c r="D41" s="143">
        <f t="shared" si="2"/>
        <v>100</v>
      </c>
    </row>
    <row r="42" ht="24" customHeight="1" spans="1:4">
      <c r="A42" s="149" t="s">
        <v>556</v>
      </c>
      <c r="B42" s="143">
        <v>50</v>
      </c>
      <c r="C42" s="143">
        <v>50</v>
      </c>
      <c r="D42" s="143">
        <f t="shared" si="2"/>
        <v>100</v>
      </c>
    </row>
    <row r="43" ht="24" customHeight="1" spans="1:4">
      <c r="A43" s="149" t="s">
        <v>557</v>
      </c>
      <c r="B43" s="143">
        <v>457</v>
      </c>
      <c r="C43" s="143">
        <v>457</v>
      </c>
      <c r="D43" s="143">
        <f t="shared" si="2"/>
        <v>100</v>
      </c>
    </row>
    <row r="44" ht="24" customHeight="1" spans="1:4">
      <c r="A44" s="149" t="s">
        <v>558</v>
      </c>
      <c r="B44" s="143">
        <v>2800</v>
      </c>
      <c r="C44" s="143">
        <v>2751</v>
      </c>
      <c r="D44" s="143">
        <f t="shared" si="2"/>
        <v>101.781170483461</v>
      </c>
    </row>
    <row r="45" spans="1:4">
      <c r="A45" s="127"/>
      <c r="B45" s="150"/>
      <c r="C45" s="151"/>
      <c r="D45" s="152"/>
    </row>
    <row r="46" spans="1:4">
      <c r="A46" s="127"/>
      <c r="B46" s="150"/>
      <c r="C46" s="151"/>
      <c r="D46" s="152"/>
    </row>
    <row r="47" spans="1:4">
      <c r="A47" s="127"/>
      <c r="B47" s="150"/>
      <c r="C47" s="151"/>
      <c r="D47" s="152"/>
    </row>
    <row r="48" spans="1:4">
      <c r="A48" s="127"/>
      <c r="B48" s="150"/>
      <c r="C48" s="151"/>
      <c r="D48" s="152"/>
    </row>
    <row r="49" spans="1:4">
      <c r="A49" s="127"/>
      <c r="B49" s="150"/>
      <c r="C49" s="151"/>
      <c r="D49" s="152"/>
    </row>
    <row r="50" spans="1:4">
      <c r="A50" s="127"/>
      <c r="B50" s="150"/>
      <c r="C50" s="151"/>
      <c r="D50" s="152"/>
    </row>
    <row r="51" spans="1:4">
      <c r="A51" s="127"/>
      <c r="B51" s="150"/>
      <c r="C51" s="151"/>
      <c r="D51" s="152"/>
    </row>
    <row r="52" spans="1:4">
      <c r="A52" s="127"/>
      <c r="B52" s="150"/>
      <c r="C52" s="151"/>
      <c r="D52" s="152"/>
    </row>
    <row r="53" spans="1:4">
      <c r="A53" s="127"/>
      <c r="B53" s="150"/>
      <c r="C53" s="151"/>
      <c r="D53" s="152"/>
    </row>
    <row r="54" spans="1:4">
      <c r="A54" s="127"/>
      <c r="B54" s="150"/>
      <c r="C54" s="151"/>
      <c r="D54" s="152"/>
    </row>
    <row r="55" spans="1:4">
      <c r="A55" s="127"/>
      <c r="B55" s="150"/>
      <c r="C55" s="151"/>
      <c r="D55" s="152"/>
    </row>
    <row r="56" spans="1:4">
      <c r="A56" s="127"/>
      <c r="B56" s="150"/>
      <c r="C56" s="151"/>
      <c r="D56" s="152"/>
    </row>
    <row r="57" spans="1:4">
      <c r="A57" s="127"/>
      <c r="B57" s="150"/>
      <c r="C57" s="151"/>
      <c r="D57" s="152"/>
    </row>
    <row r="58" spans="1:4">
      <c r="A58" s="127"/>
      <c r="B58" s="150"/>
      <c r="C58" s="151"/>
      <c r="D58" s="152"/>
    </row>
    <row r="59" spans="1:4">
      <c r="A59" s="127"/>
      <c r="B59" s="150"/>
      <c r="C59" s="151"/>
      <c r="D59" s="152"/>
    </row>
    <row r="60" spans="1:4">
      <c r="A60" s="127"/>
      <c r="B60" s="150"/>
      <c r="C60" s="151"/>
      <c r="D60" s="152"/>
    </row>
    <row r="61" spans="1:4">
      <c r="A61" s="127"/>
      <c r="B61" s="150"/>
      <c r="C61" s="151"/>
      <c r="D61" s="152"/>
    </row>
    <row r="62" spans="1:4">
      <c r="A62" s="127"/>
      <c r="B62" s="150"/>
      <c r="C62" s="151"/>
      <c r="D62" s="152"/>
    </row>
    <row r="63" spans="1:4">
      <c r="A63" s="127"/>
      <c r="B63" s="150"/>
      <c r="C63" s="151"/>
      <c r="D63" s="152"/>
    </row>
    <row r="64" spans="1:4">
      <c r="A64" s="127"/>
      <c r="B64" s="150"/>
      <c r="C64" s="151"/>
      <c r="D64" s="152"/>
    </row>
    <row r="65" spans="1:4">
      <c r="A65" s="127"/>
      <c r="B65" s="150"/>
      <c r="C65" s="151"/>
      <c r="D65" s="152"/>
    </row>
    <row r="66" spans="1:4">
      <c r="A66" s="127"/>
      <c r="B66" s="150"/>
      <c r="C66" s="151"/>
      <c r="D66" s="152"/>
    </row>
    <row r="67" spans="1:4">
      <c r="A67" s="127"/>
      <c r="B67" s="150"/>
      <c r="C67" s="151"/>
      <c r="D67" s="152"/>
    </row>
    <row r="68" spans="1:4">
      <c r="A68" s="127"/>
      <c r="B68" s="150"/>
      <c r="C68" s="151"/>
      <c r="D68" s="152"/>
    </row>
    <row r="69" spans="1:4">
      <c r="A69" s="127"/>
      <c r="B69" s="150"/>
      <c r="C69" s="151"/>
      <c r="D69" s="152"/>
    </row>
    <row r="70" spans="1:4">
      <c r="A70" s="127"/>
      <c r="B70" s="150"/>
      <c r="C70" s="151"/>
      <c r="D70" s="152"/>
    </row>
    <row r="71" spans="1:4">
      <c r="A71" s="127"/>
      <c r="B71" s="150"/>
      <c r="C71" s="151"/>
      <c r="D71" s="152"/>
    </row>
    <row r="72" spans="1:4">
      <c r="A72" s="127"/>
      <c r="B72" s="150"/>
      <c r="C72" s="151"/>
      <c r="D72" s="152"/>
    </row>
    <row r="73" spans="1:4">
      <c r="A73" s="127"/>
      <c r="B73" s="150"/>
      <c r="C73" s="151"/>
      <c r="D73" s="152"/>
    </row>
    <row r="74" spans="1:4">
      <c r="A74" s="127"/>
      <c r="B74" s="150"/>
      <c r="C74" s="151"/>
      <c r="D74" s="152"/>
    </row>
    <row r="75" spans="1:4">
      <c r="A75" s="127"/>
      <c r="B75" s="150"/>
      <c r="C75" s="151"/>
      <c r="D75" s="152"/>
    </row>
    <row r="76" spans="1:4">
      <c r="A76" s="127"/>
      <c r="B76" s="150"/>
      <c r="C76" s="151"/>
      <c r="D76" s="152"/>
    </row>
    <row r="77" spans="1:4">
      <c r="A77" s="127"/>
      <c r="B77" s="150"/>
      <c r="C77" s="151"/>
      <c r="D77" s="152"/>
    </row>
    <row r="78" spans="1:4">
      <c r="A78" s="127"/>
      <c r="B78" s="150"/>
      <c r="C78" s="151"/>
      <c r="D78" s="152"/>
    </row>
    <row r="79" spans="1:4">
      <c r="A79" s="127"/>
      <c r="B79" s="150"/>
      <c r="C79" s="151"/>
      <c r="D79" s="152"/>
    </row>
    <row r="80" spans="1:4">
      <c r="A80" s="127"/>
      <c r="B80" s="150"/>
      <c r="C80" s="151"/>
      <c r="D80" s="152"/>
    </row>
    <row r="81" spans="1:4">
      <c r="A81" s="127"/>
      <c r="B81" s="150"/>
      <c r="C81" s="151"/>
      <c r="D81" s="152"/>
    </row>
    <row r="82" spans="1:4">
      <c r="A82" s="127"/>
      <c r="B82" s="150"/>
      <c r="C82" s="151"/>
      <c r="D82" s="152"/>
    </row>
    <row r="83" spans="1:4">
      <c r="A83" s="127"/>
      <c r="B83" s="150"/>
      <c r="C83" s="151"/>
      <c r="D83" s="152"/>
    </row>
    <row r="84" spans="1:4">
      <c r="A84" s="127"/>
      <c r="B84" s="150"/>
      <c r="C84" s="151"/>
      <c r="D84" s="152"/>
    </row>
    <row r="85" spans="1:4">
      <c r="A85" s="127"/>
      <c r="B85" s="150"/>
      <c r="C85" s="151"/>
      <c r="D85" s="152"/>
    </row>
    <row r="86" spans="1:4">
      <c r="A86" s="127"/>
      <c r="B86" s="150"/>
      <c r="C86" s="151"/>
      <c r="D86" s="152"/>
    </row>
    <row r="87" spans="1:4">
      <c r="A87" s="127"/>
      <c r="B87" s="150"/>
      <c r="C87" s="151"/>
      <c r="D87" s="152"/>
    </row>
    <row r="88" spans="1:4">
      <c r="A88" s="127"/>
      <c r="B88" s="150"/>
      <c r="C88" s="151"/>
      <c r="D88" s="152"/>
    </row>
    <row r="89" spans="1:4">
      <c r="A89" s="127"/>
      <c r="B89" s="150"/>
      <c r="C89" s="151"/>
      <c r="D89" s="152"/>
    </row>
    <row r="90" spans="1:4">
      <c r="A90" s="127"/>
      <c r="B90" s="150"/>
      <c r="C90" s="151"/>
      <c r="D90" s="152"/>
    </row>
    <row r="91" spans="1:4">
      <c r="A91" s="127"/>
      <c r="B91" s="150"/>
      <c r="C91" s="151"/>
      <c r="D91" s="152"/>
    </row>
    <row r="92" spans="1:4">
      <c r="A92" s="127"/>
      <c r="B92" s="150"/>
      <c r="C92" s="151"/>
      <c r="D92" s="152"/>
    </row>
    <row r="93" spans="1:4">
      <c r="A93" s="127"/>
      <c r="B93" s="150"/>
      <c r="C93" s="151"/>
      <c r="D93" s="152"/>
    </row>
    <row r="94" spans="1:4">
      <c r="A94" s="127"/>
      <c r="B94" s="150"/>
      <c r="C94" s="151"/>
      <c r="D94" s="152"/>
    </row>
    <row r="95" spans="1:4">
      <c r="A95" s="127"/>
      <c r="B95" s="150"/>
      <c r="C95" s="151"/>
      <c r="D95" s="152"/>
    </row>
    <row r="96" spans="1:4">
      <c r="A96" s="127"/>
      <c r="B96" s="150"/>
      <c r="C96" s="151"/>
      <c r="D96" s="152"/>
    </row>
    <row r="97" spans="1:4">
      <c r="A97" s="127"/>
      <c r="B97" s="150"/>
      <c r="C97" s="151"/>
      <c r="D97" s="152"/>
    </row>
    <row r="98" spans="1:4">
      <c r="A98" s="127"/>
      <c r="B98" s="150"/>
      <c r="C98" s="151"/>
      <c r="D98" s="152"/>
    </row>
    <row r="99" spans="1:4">
      <c r="A99" s="127"/>
      <c r="B99" s="150"/>
      <c r="C99" s="151"/>
      <c r="D99" s="152"/>
    </row>
    <row r="100" spans="1:4">
      <c r="A100" s="127"/>
      <c r="B100" s="150"/>
      <c r="C100" s="151"/>
      <c r="D100" s="152"/>
    </row>
    <row r="101" spans="1:4">
      <c r="A101" s="127"/>
      <c r="B101" s="150"/>
      <c r="C101" s="151"/>
      <c r="D101" s="152"/>
    </row>
    <row r="102" spans="1:4">
      <c r="A102" s="127"/>
      <c r="B102" s="150"/>
      <c r="C102" s="151"/>
      <c r="D102" s="152"/>
    </row>
    <row r="103" spans="1:4">
      <c r="A103" s="127"/>
      <c r="B103" s="150"/>
      <c r="C103" s="151"/>
      <c r="D103" s="152"/>
    </row>
    <row r="104" spans="1:4">
      <c r="A104" s="127"/>
      <c r="B104" s="150"/>
      <c r="C104" s="151"/>
      <c r="D104" s="152"/>
    </row>
    <row r="105" spans="1:4">
      <c r="A105" s="127"/>
      <c r="B105" s="150"/>
      <c r="C105" s="151"/>
      <c r="D105" s="152"/>
    </row>
    <row r="106" spans="1:4">
      <c r="A106" s="127"/>
      <c r="B106" s="150"/>
      <c r="C106" s="151"/>
      <c r="D106" s="152"/>
    </row>
    <row r="107" spans="1:4">
      <c r="A107" s="127"/>
      <c r="B107" s="150"/>
      <c r="C107" s="151"/>
      <c r="D107" s="152"/>
    </row>
    <row r="108" spans="1:4">
      <c r="A108" s="127"/>
      <c r="B108" s="150"/>
      <c r="C108" s="151"/>
      <c r="D108" s="152"/>
    </row>
    <row r="109" spans="1:4">
      <c r="A109" s="127"/>
      <c r="B109" s="150"/>
      <c r="C109" s="151"/>
      <c r="D109" s="152"/>
    </row>
    <row r="110" spans="1:4">
      <c r="A110" s="127"/>
      <c r="B110" s="150"/>
      <c r="C110" s="151"/>
      <c r="D110" s="152"/>
    </row>
    <row r="111" spans="1:4">
      <c r="A111" s="127"/>
      <c r="B111" s="150"/>
      <c r="C111" s="151"/>
      <c r="D111" s="152"/>
    </row>
    <row r="112" spans="1:4">
      <c r="A112" s="127"/>
      <c r="B112" s="150"/>
      <c r="C112" s="151"/>
      <c r="D112" s="152"/>
    </row>
    <row r="113" spans="1:4">
      <c r="A113" s="127"/>
      <c r="B113" s="150"/>
      <c r="C113" s="151"/>
      <c r="D113" s="152"/>
    </row>
    <row r="114" spans="1:4">
      <c r="A114" s="127"/>
      <c r="B114" s="150"/>
      <c r="C114" s="151"/>
      <c r="D114" s="152"/>
    </row>
    <row r="115" spans="1:4">
      <c r="A115" s="127"/>
      <c r="B115" s="150"/>
      <c r="C115" s="151"/>
      <c r="D115" s="152"/>
    </row>
    <row r="116" spans="1:4">
      <c r="A116" s="127"/>
      <c r="B116" s="150"/>
      <c r="C116" s="151"/>
      <c r="D116" s="152"/>
    </row>
    <row r="117" spans="1:4">
      <c r="A117" s="127"/>
      <c r="B117" s="150"/>
      <c r="C117" s="151"/>
      <c r="D117" s="152"/>
    </row>
    <row r="118" spans="1:4">
      <c r="A118" s="127"/>
      <c r="B118" s="150"/>
      <c r="C118" s="151"/>
      <c r="D118" s="152"/>
    </row>
    <row r="119" spans="1:4">
      <c r="A119" s="127"/>
      <c r="B119" s="150"/>
      <c r="C119" s="151"/>
      <c r="D119" s="152"/>
    </row>
    <row r="120" spans="1:4">
      <c r="A120" s="127"/>
      <c r="B120" s="150"/>
      <c r="C120" s="151"/>
      <c r="D120" s="152"/>
    </row>
    <row r="121" spans="1:4">
      <c r="A121" s="127"/>
      <c r="B121" s="150"/>
      <c r="C121" s="151"/>
      <c r="D121" s="152"/>
    </row>
    <row r="122" spans="1:4">
      <c r="A122" s="127"/>
      <c r="B122" s="150"/>
      <c r="C122" s="151"/>
      <c r="D122" s="152"/>
    </row>
    <row r="123" spans="1:4">
      <c r="A123" s="127"/>
      <c r="B123" s="150"/>
      <c r="C123" s="151"/>
      <c r="D123" s="152"/>
    </row>
    <row r="124" spans="1:4">
      <c r="A124" s="127"/>
      <c r="B124" s="150"/>
      <c r="C124" s="151"/>
      <c r="D124" s="152"/>
    </row>
    <row r="125" spans="1:4">
      <c r="A125" s="127"/>
      <c r="B125" s="150"/>
      <c r="C125" s="151"/>
      <c r="D125" s="152"/>
    </row>
    <row r="126" spans="1:4">
      <c r="A126" s="127"/>
      <c r="B126" s="150"/>
      <c r="C126" s="151"/>
      <c r="D126" s="152"/>
    </row>
    <row r="127" spans="1:4">
      <c r="A127" s="127"/>
      <c r="B127" s="150"/>
      <c r="C127" s="151"/>
      <c r="D127" s="152"/>
    </row>
    <row r="128" spans="1:4">
      <c r="A128" s="127"/>
      <c r="B128" s="150"/>
      <c r="C128" s="151"/>
      <c r="D128" s="152"/>
    </row>
    <row r="129" spans="1:4">
      <c r="A129" s="127"/>
      <c r="B129" s="150"/>
      <c r="C129" s="151"/>
      <c r="D129" s="152"/>
    </row>
    <row r="130" spans="1:4">
      <c r="A130" s="127"/>
      <c r="B130" s="150"/>
      <c r="C130" s="151"/>
      <c r="D130" s="152"/>
    </row>
    <row r="131" spans="1:4">
      <c r="A131" s="127"/>
      <c r="B131" s="150"/>
      <c r="C131" s="151"/>
      <c r="D131" s="152"/>
    </row>
    <row r="132" spans="1:4">
      <c r="A132" s="127"/>
      <c r="B132" s="150"/>
      <c r="C132" s="151"/>
      <c r="D132" s="152"/>
    </row>
    <row r="133" spans="1:4">
      <c r="A133" s="127"/>
      <c r="B133" s="150"/>
      <c r="C133" s="151"/>
      <c r="D133" s="152"/>
    </row>
    <row r="134" spans="1:4">
      <c r="A134" s="127"/>
      <c r="B134" s="150"/>
      <c r="C134" s="151"/>
      <c r="D134" s="152"/>
    </row>
    <row r="135" spans="1:4">
      <c r="A135" s="127"/>
      <c r="B135" s="150"/>
      <c r="C135" s="151"/>
      <c r="D135" s="152"/>
    </row>
    <row r="136" spans="1:4">
      <c r="A136" s="127"/>
      <c r="B136" s="150"/>
      <c r="C136" s="151"/>
      <c r="D136" s="152"/>
    </row>
    <row r="137" spans="1:4">
      <c r="A137" s="127"/>
      <c r="B137" s="150"/>
      <c r="C137" s="151"/>
      <c r="D137" s="152"/>
    </row>
    <row r="138" spans="1:4">
      <c r="A138" s="127"/>
      <c r="B138" s="150"/>
      <c r="C138" s="151"/>
      <c r="D138" s="152"/>
    </row>
    <row r="139" spans="1:4">
      <c r="A139" s="127"/>
      <c r="B139" s="150"/>
      <c r="C139" s="151"/>
      <c r="D139" s="152"/>
    </row>
    <row r="140" spans="1:4">
      <c r="A140" s="127"/>
      <c r="B140" s="150"/>
      <c r="C140" s="151"/>
      <c r="D140" s="152"/>
    </row>
    <row r="141" spans="1:4">
      <c r="A141" s="127"/>
      <c r="B141" s="150"/>
      <c r="C141" s="151"/>
      <c r="D141" s="152"/>
    </row>
    <row r="142" spans="1:4">
      <c r="A142" s="127"/>
      <c r="B142" s="150"/>
      <c r="C142" s="151"/>
      <c r="D142" s="152"/>
    </row>
    <row r="143" spans="1:4">
      <c r="A143" s="127"/>
      <c r="B143" s="150"/>
      <c r="C143" s="151"/>
      <c r="D143" s="152"/>
    </row>
    <row r="144" spans="1:4">
      <c r="A144" s="127"/>
      <c r="B144" s="150"/>
      <c r="C144" s="151"/>
      <c r="D144" s="152"/>
    </row>
    <row r="145" spans="1:4">
      <c r="A145" s="127"/>
      <c r="B145" s="150"/>
      <c r="C145" s="151"/>
      <c r="D145" s="152"/>
    </row>
    <row r="146" spans="1:4">
      <c r="A146" s="127"/>
      <c r="B146" s="150"/>
      <c r="C146" s="151"/>
      <c r="D146" s="152"/>
    </row>
    <row r="147" spans="1:4">
      <c r="A147" s="127"/>
      <c r="B147" s="150"/>
      <c r="C147" s="151"/>
      <c r="D147" s="152"/>
    </row>
    <row r="148" spans="1:4">
      <c r="A148" s="127"/>
      <c r="B148" s="150"/>
      <c r="C148" s="151"/>
      <c r="D148" s="152"/>
    </row>
    <row r="149" spans="1:4">
      <c r="A149" s="127"/>
      <c r="B149" s="150"/>
      <c r="C149" s="151"/>
      <c r="D149" s="152"/>
    </row>
    <row r="150" spans="1:4">
      <c r="A150" s="127"/>
      <c r="B150" s="150"/>
      <c r="C150" s="151"/>
      <c r="D150" s="152"/>
    </row>
    <row r="151" spans="1:4">
      <c r="A151" s="127"/>
      <c r="B151" s="150"/>
      <c r="C151" s="151"/>
      <c r="D151" s="152"/>
    </row>
    <row r="152" spans="1:4">
      <c r="A152" s="127"/>
      <c r="B152" s="150"/>
      <c r="C152" s="151"/>
      <c r="D152" s="152"/>
    </row>
    <row r="153" spans="1:4">
      <c r="A153" s="127"/>
      <c r="B153" s="150"/>
      <c r="C153" s="151"/>
      <c r="D153" s="152"/>
    </row>
    <row r="154" spans="1:4">
      <c r="A154" s="127"/>
      <c r="B154" s="150"/>
      <c r="C154" s="151"/>
      <c r="D154" s="152"/>
    </row>
    <row r="155" spans="1:4">
      <c r="A155" s="127"/>
      <c r="B155" s="150"/>
      <c r="C155" s="151"/>
      <c r="D155" s="152"/>
    </row>
    <row r="156" spans="1:4">
      <c r="A156" s="127"/>
      <c r="B156" s="150"/>
      <c r="C156" s="151"/>
      <c r="D156" s="152"/>
    </row>
    <row r="157" spans="1:4">
      <c r="A157" s="127"/>
      <c r="B157" s="150"/>
      <c r="C157" s="151"/>
      <c r="D157" s="152"/>
    </row>
    <row r="158" spans="1:4">
      <c r="A158" s="127"/>
      <c r="B158" s="150"/>
      <c r="C158" s="151"/>
      <c r="D158" s="152"/>
    </row>
    <row r="159" spans="1:4">
      <c r="A159" s="127"/>
      <c r="B159" s="150"/>
      <c r="C159" s="151"/>
      <c r="D159" s="152"/>
    </row>
    <row r="160" spans="1:4">
      <c r="A160" s="127"/>
      <c r="B160" s="150"/>
      <c r="C160" s="151"/>
      <c r="D160" s="152"/>
    </row>
    <row r="161" spans="1:4">
      <c r="A161" s="127"/>
      <c r="B161" s="150"/>
      <c r="C161" s="151"/>
      <c r="D161" s="152"/>
    </row>
    <row r="162" spans="1:4">
      <c r="A162" s="127"/>
      <c r="B162" s="150"/>
      <c r="C162" s="151"/>
      <c r="D162" s="152"/>
    </row>
    <row r="163" spans="1:4">
      <c r="A163" s="127"/>
      <c r="B163" s="150"/>
      <c r="C163" s="151"/>
      <c r="D163" s="152"/>
    </row>
    <row r="164" spans="1:4">
      <c r="A164" s="127"/>
      <c r="B164" s="150"/>
      <c r="C164" s="151"/>
      <c r="D164" s="152"/>
    </row>
    <row r="165" spans="1:4">
      <c r="A165" s="127"/>
      <c r="B165" s="150"/>
      <c r="C165" s="151"/>
      <c r="D165" s="152"/>
    </row>
    <row r="166" spans="1:4">
      <c r="A166" s="127"/>
      <c r="B166" s="150"/>
      <c r="C166" s="151"/>
      <c r="D166" s="152"/>
    </row>
    <row r="167" spans="1:4">
      <c r="A167" s="127"/>
      <c r="B167" s="150"/>
      <c r="C167" s="151"/>
      <c r="D167" s="152"/>
    </row>
    <row r="168" spans="1:4">
      <c r="A168" s="127"/>
      <c r="B168" s="150"/>
      <c r="C168" s="151"/>
      <c r="D168" s="152"/>
    </row>
    <row r="169" spans="1:4">
      <c r="A169" s="127"/>
      <c r="B169" s="150"/>
      <c r="C169" s="151"/>
      <c r="D169" s="152"/>
    </row>
    <row r="170" spans="1:4">
      <c r="A170" s="127"/>
      <c r="B170" s="150"/>
      <c r="C170" s="151"/>
      <c r="D170" s="152"/>
    </row>
    <row r="171" spans="1:4">
      <c r="A171" s="127"/>
      <c r="B171" s="150"/>
      <c r="C171" s="151"/>
      <c r="D171" s="152"/>
    </row>
    <row r="172" spans="1:4">
      <c r="A172" s="127"/>
      <c r="B172" s="150"/>
      <c r="C172" s="151"/>
      <c r="D172" s="152"/>
    </row>
    <row r="173" spans="1:4">
      <c r="A173" s="127"/>
      <c r="B173" s="150"/>
      <c r="C173" s="151"/>
      <c r="D173" s="152"/>
    </row>
    <row r="174" spans="1:4">
      <c r="A174" s="127"/>
      <c r="B174" s="150"/>
      <c r="C174" s="151"/>
      <c r="D174" s="152"/>
    </row>
    <row r="175" spans="1:4">
      <c r="A175" s="127"/>
      <c r="B175" s="150"/>
      <c r="C175" s="151"/>
      <c r="D175" s="152"/>
    </row>
    <row r="176" spans="1:4">
      <c r="A176" s="127"/>
      <c r="B176" s="150"/>
      <c r="C176" s="151"/>
      <c r="D176" s="152"/>
    </row>
    <row r="177" spans="1:4">
      <c r="A177" s="127"/>
      <c r="B177" s="150"/>
      <c r="C177" s="151"/>
      <c r="D177" s="152"/>
    </row>
    <row r="178" spans="1:4">
      <c r="A178" s="127"/>
      <c r="B178" s="150"/>
      <c r="C178" s="151"/>
      <c r="D178" s="152"/>
    </row>
    <row r="179" spans="1:4">
      <c r="A179" s="127"/>
      <c r="B179" s="150"/>
      <c r="C179" s="151"/>
      <c r="D179" s="152"/>
    </row>
    <row r="180" spans="1:4">
      <c r="A180" s="127"/>
      <c r="B180" s="150"/>
      <c r="C180" s="151"/>
      <c r="D180" s="152"/>
    </row>
    <row r="181" spans="1:4">
      <c r="A181" s="127"/>
      <c r="B181" s="150"/>
      <c r="C181" s="151"/>
      <c r="D181" s="152"/>
    </row>
    <row r="182" spans="1:4">
      <c r="A182" s="127"/>
      <c r="B182" s="150"/>
      <c r="C182" s="151"/>
      <c r="D182" s="152"/>
    </row>
    <row r="183" spans="1:4">
      <c r="A183" s="127"/>
      <c r="B183" s="150"/>
      <c r="C183" s="151"/>
      <c r="D183" s="152"/>
    </row>
    <row r="184" spans="1:4">
      <c r="A184" s="127"/>
      <c r="B184" s="150"/>
      <c r="C184" s="151"/>
      <c r="D184" s="152"/>
    </row>
    <row r="185" spans="1:4">
      <c r="A185" s="127"/>
      <c r="B185" s="150"/>
      <c r="C185" s="151"/>
      <c r="D185" s="152"/>
    </row>
    <row r="186" spans="1:4">
      <c r="A186" s="127"/>
      <c r="B186" s="150"/>
      <c r="C186" s="151"/>
      <c r="D186" s="152"/>
    </row>
    <row r="187" spans="1:4">
      <c r="A187" s="127"/>
      <c r="B187" s="150"/>
      <c r="C187" s="151"/>
      <c r="D187" s="152"/>
    </row>
    <row r="188" spans="1:4">
      <c r="A188" s="127"/>
      <c r="B188" s="150"/>
      <c r="C188" s="151"/>
      <c r="D188" s="152"/>
    </row>
    <row r="189" spans="1:4">
      <c r="A189" s="127"/>
      <c r="B189" s="150"/>
      <c r="C189" s="151"/>
      <c r="D189" s="152"/>
    </row>
    <row r="190" spans="1:4">
      <c r="A190" s="127"/>
      <c r="B190" s="150"/>
      <c r="C190" s="151"/>
      <c r="D190" s="152"/>
    </row>
    <row r="191" spans="1:4">
      <c r="A191" s="127"/>
      <c r="B191" s="150"/>
      <c r="C191" s="151"/>
      <c r="D191" s="152"/>
    </row>
    <row r="192" spans="1:4">
      <c r="A192" s="127"/>
      <c r="B192" s="150"/>
      <c r="C192" s="151"/>
      <c r="D192" s="152"/>
    </row>
    <row r="193" spans="1:4">
      <c r="A193" s="127"/>
      <c r="B193" s="150"/>
      <c r="C193" s="151"/>
      <c r="D193" s="152"/>
    </row>
    <row r="194" spans="1:4">
      <c r="A194" s="127"/>
      <c r="B194" s="150"/>
      <c r="C194" s="151"/>
      <c r="D194" s="152"/>
    </row>
    <row r="195" spans="1:4">
      <c r="A195" s="127"/>
      <c r="B195" s="150"/>
      <c r="C195" s="151"/>
      <c r="D195" s="152"/>
    </row>
    <row r="196" spans="1:4">
      <c r="A196" s="127"/>
      <c r="B196" s="150"/>
      <c r="C196" s="151"/>
      <c r="D196" s="152"/>
    </row>
    <row r="197" spans="1:4">
      <c r="A197" s="127"/>
      <c r="B197" s="150"/>
      <c r="C197" s="151"/>
      <c r="D197" s="152"/>
    </row>
    <row r="198" spans="1:4">
      <c r="A198" s="127"/>
      <c r="B198" s="150"/>
      <c r="C198" s="151"/>
      <c r="D198" s="152"/>
    </row>
    <row r="199" spans="1:4">
      <c r="A199" s="127"/>
      <c r="B199" s="150"/>
      <c r="C199" s="151"/>
      <c r="D199" s="152"/>
    </row>
    <row r="200" spans="1:4">
      <c r="A200" s="127"/>
      <c r="B200" s="150"/>
      <c r="C200" s="151"/>
      <c r="D200" s="152"/>
    </row>
    <row r="201" spans="1:4">
      <c r="A201" s="127"/>
      <c r="B201" s="150"/>
      <c r="C201" s="151"/>
      <c r="D201" s="152"/>
    </row>
    <row r="202" spans="1:4">
      <c r="A202" s="127"/>
      <c r="B202" s="150"/>
      <c r="C202" s="151"/>
      <c r="D202" s="152"/>
    </row>
    <row r="203" spans="1:4">
      <c r="A203" s="127"/>
      <c r="B203" s="150"/>
      <c r="C203" s="151"/>
      <c r="D203" s="152"/>
    </row>
    <row r="204" spans="1:4">
      <c r="A204" s="127"/>
      <c r="B204" s="150"/>
      <c r="C204" s="151"/>
      <c r="D204" s="152"/>
    </row>
    <row r="205" spans="1:4">
      <c r="A205" s="127"/>
      <c r="B205" s="150"/>
      <c r="C205" s="151"/>
      <c r="D205" s="152"/>
    </row>
    <row r="206" spans="1:4">
      <c r="A206" s="127"/>
      <c r="B206" s="150"/>
      <c r="C206" s="151"/>
      <c r="D206" s="152"/>
    </row>
    <row r="207" spans="1:4">
      <c r="A207" s="127"/>
      <c r="B207" s="150"/>
      <c r="C207" s="151"/>
      <c r="D207" s="152"/>
    </row>
    <row r="208" spans="1:4">
      <c r="A208" s="127"/>
      <c r="B208" s="150"/>
      <c r="C208" s="151"/>
      <c r="D208" s="152"/>
    </row>
    <row r="209" spans="1:4">
      <c r="A209" s="127"/>
      <c r="B209" s="150"/>
      <c r="C209" s="151"/>
      <c r="D209" s="152"/>
    </row>
    <row r="210" spans="1:4">
      <c r="A210" s="127"/>
      <c r="B210" s="150"/>
      <c r="C210" s="151"/>
      <c r="D210" s="152"/>
    </row>
    <row r="211" spans="1:4">
      <c r="A211" s="127"/>
      <c r="B211" s="150"/>
      <c r="C211" s="151"/>
      <c r="D211" s="152"/>
    </row>
    <row r="212" spans="1:4">
      <c r="A212" s="127"/>
      <c r="B212" s="150"/>
      <c r="C212" s="151"/>
      <c r="D212" s="152"/>
    </row>
    <row r="213" spans="1:4">
      <c r="A213" s="127"/>
      <c r="B213" s="150"/>
      <c r="C213" s="151"/>
      <c r="D213" s="152"/>
    </row>
    <row r="214" spans="1:4">
      <c r="A214" s="127"/>
      <c r="B214" s="150"/>
      <c r="C214" s="151"/>
      <c r="D214" s="152"/>
    </row>
    <row r="215" spans="1:4">
      <c r="A215" s="127"/>
      <c r="B215" s="150"/>
      <c r="C215" s="151"/>
      <c r="D215" s="152"/>
    </row>
    <row r="216" spans="1:4">
      <c r="A216" s="127"/>
      <c r="B216" s="150"/>
      <c r="C216" s="151"/>
      <c r="D216" s="152"/>
    </row>
    <row r="217" spans="1:4">
      <c r="A217" s="127"/>
      <c r="B217" s="150"/>
      <c r="C217" s="151"/>
      <c r="D217" s="152"/>
    </row>
    <row r="218" spans="1:4">
      <c r="A218" s="127"/>
      <c r="B218" s="150"/>
      <c r="C218" s="151"/>
      <c r="D218" s="152"/>
    </row>
    <row r="219" spans="1:4">
      <c r="A219" s="127"/>
      <c r="B219" s="150"/>
      <c r="C219" s="151"/>
      <c r="D219" s="152"/>
    </row>
    <row r="220" spans="1:4">
      <c r="A220" s="127"/>
      <c r="B220" s="150"/>
      <c r="C220" s="151"/>
      <c r="D220" s="152"/>
    </row>
    <row r="221" spans="1:4">
      <c r="A221" s="127"/>
      <c r="B221" s="150"/>
      <c r="C221" s="151"/>
      <c r="D221" s="152"/>
    </row>
    <row r="222" spans="1:4">
      <c r="A222" s="127"/>
      <c r="B222" s="150"/>
      <c r="C222" s="151"/>
      <c r="D222" s="152"/>
    </row>
    <row r="223" spans="1:4">
      <c r="A223" s="127"/>
      <c r="B223" s="150"/>
      <c r="C223" s="151"/>
      <c r="D223" s="152"/>
    </row>
    <row r="224" spans="1:4">
      <c r="A224" s="127"/>
      <c r="B224" s="150"/>
      <c r="C224" s="151"/>
      <c r="D224" s="152"/>
    </row>
    <row r="225" spans="1:4">
      <c r="A225" s="127"/>
      <c r="B225" s="150"/>
      <c r="C225" s="151"/>
      <c r="D225" s="152"/>
    </row>
    <row r="226" spans="1:4">
      <c r="A226" s="127"/>
      <c r="B226" s="150"/>
      <c r="C226" s="151"/>
      <c r="D226" s="152"/>
    </row>
    <row r="227" spans="1:4">
      <c r="A227" s="127"/>
      <c r="B227" s="150"/>
      <c r="C227" s="151"/>
      <c r="D227" s="152"/>
    </row>
    <row r="228" spans="1:4">
      <c r="A228" s="127"/>
      <c r="B228" s="150"/>
      <c r="C228" s="151"/>
      <c r="D228" s="152"/>
    </row>
    <row r="229" spans="1:4">
      <c r="A229" s="127"/>
      <c r="B229" s="150"/>
      <c r="C229" s="151"/>
      <c r="D229" s="152"/>
    </row>
    <row r="230" spans="1:4">
      <c r="A230" s="127"/>
      <c r="B230" s="150"/>
      <c r="C230" s="151"/>
      <c r="D230" s="152"/>
    </row>
    <row r="231" spans="1:4">
      <c r="A231" s="127"/>
      <c r="B231" s="150"/>
      <c r="C231" s="151"/>
      <c r="D231" s="152"/>
    </row>
    <row r="232" spans="1:4">
      <c r="A232" s="127"/>
      <c r="B232" s="150"/>
      <c r="C232" s="151"/>
      <c r="D232" s="152"/>
    </row>
    <row r="233" spans="1:4">
      <c r="A233" s="127"/>
      <c r="B233" s="150"/>
      <c r="C233" s="151"/>
      <c r="D233" s="152"/>
    </row>
    <row r="234" spans="1:4">
      <c r="A234" s="127"/>
      <c r="B234" s="150"/>
      <c r="C234" s="151"/>
      <c r="D234" s="152"/>
    </row>
    <row r="235" spans="1:4">
      <c r="A235" s="127"/>
      <c r="B235" s="150"/>
      <c r="C235" s="151"/>
      <c r="D235" s="152"/>
    </row>
    <row r="236" spans="1:4">
      <c r="A236" s="127"/>
      <c r="B236" s="150"/>
      <c r="C236" s="151"/>
      <c r="D236" s="152"/>
    </row>
    <row r="237" spans="1:4">
      <c r="A237" s="127"/>
      <c r="B237" s="150"/>
      <c r="C237" s="151"/>
      <c r="D237" s="152"/>
    </row>
    <row r="238" spans="1:4">
      <c r="A238" s="127"/>
      <c r="B238" s="150"/>
      <c r="C238" s="151"/>
      <c r="D238" s="152"/>
    </row>
    <row r="239" spans="1:4">
      <c r="A239" s="127"/>
      <c r="B239" s="150"/>
      <c r="C239" s="151"/>
      <c r="D239" s="152"/>
    </row>
    <row r="240" spans="1:4">
      <c r="A240" s="127"/>
      <c r="B240" s="150"/>
      <c r="C240" s="151"/>
      <c r="D240" s="152"/>
    </row>
    <row r="241" spans="1:4">
      <c r="A241" s="127"/>
      <c r="B241" s="150"/>
      <c r="C241" s="151"/>
      <c r="D241" s="152"/>
    </row>
    <row r="242" spans="1:4">
      <c r="A242" s="127"/>
      <c r="B242" s="150"/>
      <c r="C242" s="151"/>
      <c r="D242" s="152"/>
    </row>
    <row r="243" spans="1:4">
      <c r="A243" s="127"/>
      <c r="B243" s="150"/>
      <c r="C243" s="151"/>
      <c r="D243" s="152"/>
    </row>
    <row r="244" spans="1:4">
      <c r="A244" s="127"/>
      <c r="B244" s="150"/>
      <c r="C244" s="151"/>
      <c r="D244" s="152"/>
    </row>
    <row r="245" spans="1:4">
      <c r="A245" s="127"/>
      <c r="B245" s="150"/>
      <c r="C245" s="151"/>
      <c r="D245" s="152"/>
    </row>
    <row r="246" spans="1:4">
      <c r="A246" s="127"/>
      <c r="B246" s="150"/>
      <c r="C246" s="151"/>
      <c r="D246" s="152"/>
    </row>
    <row r="247" spans="1:4">
      <c r="A247" s="127"/>
      <c r="B247" s="150"/>
      <c r="C247" s="151"/>
      <c r="D247" s="152"/>
    </row>
    <row r="248" spans="1:4">
      <c r="A248" s="127"/>
      <c r="B248" s="150"/>
      <c r="C248" s="151"/>
      <c r="D248" s="152"/>
    </row>
    <row r="249" spans="1:4">
      <c r="A249" s="127"/>
      <c r="B249" s="150"/>
      <c r="C249" s="151"/>
      <c r="D249" s="152"/>
    </row>
    <row r="250" spans="1:4">
      <c r="A250" s="127"/>
      <c r="B250" s="150"/>
      <c r="C250" s="151"/>
      <c r="D250" s="152"/>
    </row>
    <row r="251" spans="1:4">
      <c r="A251" s="127"/>
      <c r="B251" s="150"/>
      <c r="C251" s="151"/>
      <c r="D251" s="152"/>
    </row>
    <row r="252" spans="1:4">
      <c r="A252" s="127"/>
      <c r="B252" s="150"/>
      <c r="C252" s="151"/>
      <c r="D252" s="152"/>
    </row>
    <row r="253" spans="1:4">
      <c r="A253" s="127"/>
      <c r="B253" s="150"/>
      <c r="C253" s="151"/>
      <c r="D253" s="152"/>
    </row>
    <row r="254" spans="1:4">
      <c r="A254" s="127"/>
      <c r="B254" s="150"/>
      <c r="C254" s="151"/>
      <c r="D254" s="152"/>
    </row>
    <row r="255" spans="1:4">
      <c r="A255" s="127"/>
      <c r="B255" s="150"/>
      <c r="C255" s="151"/>
      <c r="D255" s="152"/>
    </row>
    <row r="256" spans="1:4">
      <c r="A256" s="127"/>
      <c r="B256" s="150"/>
      <c r="C256" s="151"/>
      <c r="D256" s="152"/>
    </row>
    <row r="257" spans="1:4">
      <c r="A257" s="127"/>
      <c r="B257" s="150"/>
      <c r="C257" s="151"/>
      <c r="D257" s="152"/>
    </row>
    <row r="258" spans="1:4">
      <c r="A258" s="127"/>
      <c r="B258" s="150"/>
      <c r="C258" s="151"/>
      <c r="D258" s="152"/>
    </row>
  </sheetData>
  <mergeCells count="6">
    <mergeCell ref="A2:D2"/>
    <mergeCell ref="A3:D3"/>
    <mergeCell ref="A4:A5"/>
    <mergeCell ref="B4:B5"/>
    <mergeCell ref="C4:C5"/>
    <mergeCell ref="D4:D5"/>
  </mergeCells>
  <printOptions horizontalCentered="1"/>
  <pageMargins left="0.75" right="0.75" top="0.979166666666667" bottom="0.979166666666667" header="0.509027777777778" footer="0.509027777777778"/>
  <pageSetup paperSize="9"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2:C7"/>
  <sheetViews>
    <sheetView workbookViewId="0">
      <selection activeCell="E8" sqref="E8"/>
    </sheetView>
  </sheetViews>
  <sheetFormatPr defaultColWidth="9" defaultRowHeight="15" outlineLevelRow="6" outlineLevelCol="2"/>
  <cols>
    <col min="1" max="1" width="25.5" style="81" customWidth="1"/>
    <col min="2" max="2" width="23.25" style="81" customWidth="1"/>
    <col min="3" max="3" width="27.875" style="81" customWidth="1"/>
    <col min="4" max="256" width="9" style="81"/>
    <col min="257" max="16384" width="9" style="3"/>
  </cols>
  <sheetData>
    <row r="2" ht="41.25" customHeight="1" spans="1:3">
      <c r="A2" s="82" t="s">
        <v>559</v>
      </c>
      <c r="B2" s="83"/>
      <c r="C2" s="83"/>
    </row>
    <row r="3" ht="24" customHeight="1" spans="3:3">
      <c r="C3" s="84" t="s">
        <v>1</v>
      </c>
    </row>
    <row r="4" ht="30" customHeight="1" spans="1:3">
      <c r="A4" s="85" t="s">
        <v>560</v>
      </c>
      <c r="B4" s="85" t="s">
        <v>561</v>
      </c>
      <c r="C4" s="85" t="s">
        <v>562</v>
      </c>
    </row>
    <row r="5" ht="30" customHeight="1" spans="1:3">
      <c r="A5" s="85" t="s">
        <v>563</v>
      </c>
      <c r="B5" s="86">
        <v>43189</v>
      </c>
      <c r="C5" s="86">
        <v>43189</v>
      </c>
    </row>
    <row r="7" ht="25.5" customHeight="1" spans="1:3">
      <c r="A7" s="126" t="s">
        <v>564</v>
      </c>
      <c r="B7" s="88"/>
      <c r="C7" s="88"/>
    </row>
  </sheetData>
  <mergeCells count="2">
    <mergeCell ref="A2:C2"/>
    <mergeCell ref="A7:C7"/>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B172"/>
  <sheetViews>
    <sheetView showZeros="0" workbookViewId="0">
      <selection activeCell="D9" sqref="D9"/>
    </sheetView>
  </sheetViews>
  <sheetFormatPr defaultColWidth="8.75" defaultRowHeight="14.25" outlineLevelCol="1"/>
  <cols>
    <col min="1" max="1" width="44.125" style="90" customWidth="1"/>
    <col min="2" max="2" width="28" style="91" customWidth="1"/>
    <col min="3" max="256" width="8.75" style="94"/>
    <col min="257" max="16384" width="8.75" style="3"/>
  </cols>
  <sheetData>
    <row r="1" ht="19.5" customHeight="1" spans="1:1">
      <c r="A1" s="95"/>
    </row>
    <row r="2" s="89" customFormat="1" ht="27" customHeight="1" spans="1:2">
      <c r="A2" s="40" t="s">
        <v>565</v>
      </c>
      <c r="B2" s="41"/>
    </row>
    <row r="3" ht="18" customHeight="1" spans="1:2">
      <c r="A3" s="96" t="s">
        <v>1</v>
      </c>
      <c r="B3" s="97"/>
    </row>
    <row r="4" ht="15.75" customHeight="1" spans="1:2">
      <c r="A4" s="98" t="s">
        <v>566</v>
      </c>
      <c r="B4" s="99" t="s">
        <v>518</v>
      </c>
    </row>
    <row r="5" ht="21" customHeight="1" spans="1:2">
      <c r="A5" s="101"/>
      <c r="B5" s="102"/>
    </row>
    <row r="6" ht="26.25" customHeight="1" spans="1:2">
      <c r="A6" s="122" t="s">
        <v>567</v>
      </c>
      <c r="B6" s="123">
        <v>41185</v>
      </c>
    </row>
    <row r="7" ht="26.25" customHeight="1" spans="1:2">
      <c r="A7" s="122" t="s">
        <v>568</v>
      </c>
      <c r="B7" s="123">
        <v>200</v>
      </c>
    </row>
    <row r="8" ht="26.25" customHeight="1" spans="1:2">
      <c r="A8" s="124" t="s">
        <v>569</v>
      </c>
      <c r="B8" s="125">
        <v>41385</v>
      </c>
    </row>
    <row r="9" spans="1:2">
      <c r="A9" s="116"/>
      <c r="B9" s="117"/>
    </row>
    <row r="10" spans="1:2">
      <c r="A10" s="116"/>
      <c r="B10" s="117"/>
    </row>
    <row r="11" spans="1:2">
      <c r="A11" s="116"/>
      <c r="B11" s="117"/>
    </row>
    <row r="12" spans="1:2">
      <c r="A12" s="116"/>
      <c r="B12" s="117"/>
    </row>
    <row r="13" spans="1:2">
      <c r="A13" s="116"/>
      <c r="B13" s="117"/>
    </row>
    <row r="14" spans="1:2">
      <c r="A14" s="116"/>
      <c r="B14" s="117"/>
    </row>
    <row r="15" spans="1:2">
      <c r="A15" s="116"/>
      <c r="B15" s="117"/>
    </row>
    <row r="16" spans="1:2">
      <c r="A16" s="116"/>
      <c r="B16" s="117"/>
    </row>
    <row r="17" spans="1:2">
      <c r="A17" s="116"/>
      <c r="B17" s="117"/>
    </row>
    <row r="18" spans="1:2">
      <c r="A18" s="116"/>
      <c r="B18" s="117"/>
    </row>
    <row r="19" spans="1:2">
      <c r="A19" s="116"/>
      <c r="B19" s="117"/>
    </row>
    <row r="20" spans="1:2">
      <c r="A20" s="116"/>
      <c r="B20" s="117"/>
    </row>
    <row r="21" spans="1:2">
      <c r="A21" s="116"/>
      <c r="B21" s="117"/>
    </row>
    <row r="22" spans="1:2">
      <c r="A22" s="116"/>
      <c r="B22" s="117"/>
    </row>
    <row r="23" spans="1:2">
      <c r="A23" s="116"/>
      <c r="B23" s="117"/>
    </row>
    <row r="24" spans="1:2">
      <c r="A24" s="116"/>
      <c r="B24" s="117"/>
    </row>
    <row r="25" spans="1:2">
      <c r="A25" s="116"/>
      <c r="B25" s="117"/>
    </row>
    <row r="26" spans="1:2">
      <c r="A26" s="116"/>
      <c r="B26" s="117"/>
    </row>
    <row r="27" spans="1:2">
      <c r="A27" s="116"/>
      <c r="B27" s="117"/>
    </row>
    <row r="28" spans="1:2">
      <c r="A28" s="116"/>
      <c r="B28" s="117"/>
    </row>
    <row r="29" spans="1:2">
      <c r="A29" s="116"/>
      <c r="B29" s="117"/>
    </row>
    <row r="30" spans="1:2">
      <c r="A30" s="116"/>
      <c r="B30" s="117"/>
    </row>
    <row r="31" spans="1:2">
      <c r="A31" s="116"/>
      <c r="B31" s="117"/>
    </row>
    <row r="32" spans="1:2">
      <c r="A32" s="116"/>
      <c r="B32" s="117"/>
    </row>
    <row r="33" spans="1:2">
      <c r="A33" s="116"/>
      <c r="B33" s="117"/>
    </row>
    <row r="34" spans="1:2">
      <c r="A34" s="116"/>
      <c r="B34" s="117"/>
    </row>
    <row r="35" spans="1:2">
      <c r="A35" s="116"/>
      <c r="B35" s="117"/>
    </row>
    <row r="36" spans="1:2">
      <c r="A36" s="116"/>
      <c r="B36" s="117"/>
    </row>
    <row r="37" spans="1:2">
      <c r="A37" s="116"/>
      <c r="B37" s="117"/>
    </row>
    <row r="38" spans="1:2">
      <c r="A38" s="116"/>
      <c r="B38" s="117"/>
    </row>
    <row r="39" spans="1:2">
      <c r="A39" s="116"/>
      <c r="B39" s="117"/>
    </row>
    <row r="40" spans="1:2">
      <c r="A40" s="116"/>
      <c r="B40" s="117"/>
    </row>
    <row r="41" spans="1:2">
      <c r="A41" s="116"/>
      <c r="B41" s="117"/>
    </row>
    <row r="42" spans="1:2">
      <c r="A42" s="116"/>
      <c r="B42" s="117"/>
    </row>
    <row r="43" spans="1:2">
      <c r="A43" s="116"/>
      <c r="B43" s="117"/>
    </row>
    <row r="44" spans="1:2">
      <c r="A44" s="116"/>
      <c r="B44" s="117"/>
    </row>
    <row r="45" spans="1:2">
      <c r="A45" s="116"/>
      <c r="B45" s="117"/>
    </row>
    <row r="46" spans="1:2">
      <c r="A46" s="116"/>
      <c r="B46" s="117"/>
    </row>
    <row r="47" spans="1:2">
      <c r="A47" s="116"/>
      <c r="B47" s="117"/>
    </row>
    <row r="48" spans="1:2">
      <c r="A48" s="116"/>
      <c r="B48" s="117"/>
    </row>
    <row r="49" spans="1:2">
      <c r="A49" s="116"/>
      <c r="B49" s="117"/>
    </row>
    <row r="50" spans="1:2">
      <c r="A50" s="116"/>
      <c r="B50" s="117"/>
    </row>
    <row r="51" spans="1:2">
      <c r="A51" s="116"/>
      <c r="B51" s="117"/>
    </row>
    <row r="52" spans="1:2">
      <c r="A52" s="116"/>
      <c r="B52" s="117"/>
    </row>
    <row r="53" spans="1:2">
      <c r="A53" s="116"/>
      <c r="B53" s="117"/>
    </row>
    <row r="54" spans="1:2">
      <c r="A54" s="116"/>
      <c r="B54" s="117"/>
    </row>
    <row r="55" spans="1:2">
      <c r="A55" s="116"/>
      <c r="B55" s="117"/>
    </row>
    <row r="56" spans="1:2">
      <c r="A56" s="116"/>
      <c r="B56" s="117"/>
    </row>
    <row r="57" spans="1:2">
      <c r="A57" s="116"/>
      <c r="B57" s="117"/>
    </row>
    <row r="58" spans="1:2">
      <c r="A58" s="116"/>
      <c r="B58" s="117"/>
    </row>
    <row r="59" spans="1:2">
      <c r="A59" s="116"/>
      <c r="B59" s="117"/>
    </row>
    <row r="60" spans="1:2">
      <c r="A60" s="116"/>
      <c r="B60" s="117"/>
    </row>
    <row r="61" spans="1:2">
      <c r="A61" s="116"/>
      <c r="B61" s="117"/>
    </row>
    <row r="62" spans="1:2">
      <c r="A62" s="116"/>
      <c r="B62" s="117"/>
    </row>
    <row r="63" spans="1:2">
      <c r="A63" s="116"/>
      <c r="B63" s="117"/>
    </row>
    <row r="64" spans="1:2">
      <c r="A64" s="116"/>
      <c r="B64" s="117"/>
    </row>
    <row r="65" spans="1:2">
      <c r="A65" s="116"/>
      <c r="B65" s="117"/>
    </row>
    <row r="66" spans="1:2">
      <c r="A66" s="116"/>
      <c r="B66" s="117"/>
    </row>
    <row r="67" spans="1:2">
      <c r="A67" s="116"/>
      <c r="B67" s="117"/>
    </row>
    <row r="68" spans="1:2">
      <c r="A68" s="116"/>
      <c r="B68" s="117"/>
    </row>
    <row r="69" spans="1:2">
      <c r="A69" s="116"/>
      <c r="B69" s="117"/>
    </row>
    <row r="70" spans="1:2">
      <c r="A70" s="116"/>
      <c r="B70" s="117"/>
    </row>
    <row r="71" spans="1:2">
      <c r="A71" s="116"/>
      <c r="B71" s="117"/>
    </row>
    <row r="72" spans="1:2">
      <c r="A72" s="116"/>
      <c r="B72" s="117"/>
    </row>
    <row r="73" spans="1:2">
      <c r="A73" s="116"/>
      <c r="B73" s="117"/>
    </row>
    <row r="74" spans="1:2">
      <c r="A74" s="116"/>
      <c r="B74" s="117"/>
    </row>
    <row r="75" spans="1:2">
      <c r="A75" s="116"/>
      <c r="B75" s="117"/>
    </row>
    <row r="76" spans="1:2">
      <c r="A76" s="116"/>
      <c r="B76" s="117"/>
    </row>
    <row r="77" spans="1:2">
      <c r="A77" s="116"/>
      <c r="B77" s="117"/>
    </row>
    <row r="78" spans="1:2">
      <c r="A78" s="116"/>
      <c r="B78" s="117"/>
    </row>
    <row r="79" spans="1:2">
      <c r="A79" s="116"/>
      <c r="B79" s="117"/>
    </row>
    <row r="80" spans="1:2">
      <c r="A80" s="116"/>
      <c r="B80" s="117"/>
    </row>
    <row r="81" spans="1:2">
      <c r="A81" s="116"/>
      <c r="B81" s="117"/>
    </row>
    <row r="82" spans="1:2">
      <c r="A82" s="116"/>
      <c r="B82" s="117"/>
    </row>
    <row r="83" spans="1:2">
      <c r="A83" s="116"/>
      <c r="B83" s="117"/>
    </row>
    <row r="84" spans="1:2">
      <c r="A84" s="116"/>
      <c r="B84" s="117"/>
    </row>
    <row r="85" spans="1:2">
      <c r="A85" s="116"/>
      <c r="B85" s="117"/>
    </row>
    <row r="86" spans="1:2">
      <c r="A86" s="116"/>
      <c r="B86" s="117"/>
    </row>
    <row r="87" spans="1:2">
      <c r="A87" s="116"/>
      <c r="B87" s="117"/>
    </row>
    <row r="88" spans="1:2">
      <c r="A88" s="116"/>
      <c r="B88" s="117"/>
    </row>
    <row r="89" spans="1:2">
      <c r="A89" s="116"/>
      <c r="B89" s="117"/>
    </row>
    <row r="90" spans="1:2">
      <c r="A90" s="116"/>
      <c r="B90" s="117"/>
    </row>
    <row r="91" spans="1:2">
      <c r="A91" s="116"/>
      <c r="B91" s="117"/>
    </row>
    <row r="92" spans="1:2">
      <c r="A92" s="116"/>
      <c r="B92" s="117"/>
    </row>
    <row r="93" spans="1:2">
      <c r="A93" s="116"/>
      <c r="B93" s="117"/>
    </row>
    <row r="94" spans="1:2">
      <c r="A94" s="116"/>
      <c r="B94" s="117"/>
    </row>
    <row r="95" spans="1:2">
      <c r="A95" s="116"/>
      <c r="B95" s="117"/>
    </row>
    <row r="96" spans="1:2">
      <c r="A96" s="116"/>
      <c r="B96" s="117"/>
    </row>
    <row r="97" spans="1:2">
      <c r="A97" s="116"/>
      <c r="B97" s="117"/>
    </row>
    <row r="98" spans="1:2">
      <c r="A98" s="116"/>
      <c r="B98" s="117"/>
    </row>
    <row r="99" spans="1:2">
      <c r="A99" s="116"/>
      <c r="B99" s="117"/>
    </row>
    <row r="100" spans="1:2">
      <c r="A100" s="116"/>
      <c r="B100" s="117"/>
    </row>
    <row r="101" spans="1:2">
      <c r="A101" s="116"/>
      <c r="B101" s="117"/>
    </row>
    <row r="102" spans="1:2">
      <c r="A102" s="116"/>
      <c r="B102" s="117"/>
    </row>
    <row r="103" spans="1:2">
      <c r="A103" s="116"/>
      <c r="B103" s="117"/>
    </row>
    <row r="104" spans="1:2">
      <c r="A104" s="116"/>
      <c r="B104" s="117"/>
    </row>
    <row r="105" spans="1:2">
      <c r="A105" s="116"/>
      <c r="B105" s="117"/>
    </row>
    <row r="106" spans="1:2">
      <c r="A106" s="116"/>
      <c r="B106" s="117"/>
    </row>
    <row r="107" spans="1:2">
      <c r="A107" s="116"/>
      <c r="B107" s="117"/>
    </row>
    <row r="108" spans="1:2">
      <c r="A108" s="116"/>
      <c r="B108" s="117"/>
    </row>
    <row r="109" spans="1:2">
      <c r="A109" s="116"/>
      <c r="B109" s="117"/>
    </row>
    <row r="110" spans="1:2">
      <c r="A110" s="116"/>
      <c r="B110" s="117"/>
    </row>
    <row r="111" spans="1:2">
      <c r="A111" s="116"/>
      <c r="B111" s="117"/>
    </row>
    <row r="112" spans="1:2">
      <c r="A112" s="116"/>
      <c r="B112" s="117"/>
    </row>
    <row r="113" spans="1:2">
      <c r="A113" s="116"/>
      <c r="B113" s="117"/>
    </row>
    <row r="114" spans="1:2">
      <c r="A114" s="116"/>
      <c r="B114" s="117"/>
    </row>
    <row r="115" spans="1:2">
      <c r="A115" s="116"/>
      <c r="B115" s="117"/>
    </row>
    <row r="116" spans="1:2">
      <c r="A116" s="116"/>
      <c r="B116" s="117"/>
    </row>
    <row r="117" spans="1:2">
      <c r="A117" s="116"/>
      <c r="B117" s="117"/>
    </row>
    <row r="118" spans="1:2">
      <c r="A118" s="116"/>
      <c r="B118" s="117"/>
    </row>
    <row r="119" spans="1:2">
      <c r="A119" s="116"/>
      <c r="B119" s="117"/>
    </row>
    <row r="120" spans="1:2">
      <c r="A120" s="116"/>
      <c r="B120" s="117"/>
    </row>
    <row r="121" spans="1:2">
      <c r="A121" s="116"/>
      <c r="B121" s="117"/>
    </row>
    <row r="122" spans="1:2">
      <c r="A122" s="116"/>
      <c r="B122" s="117"/>
    </row>
    <row r="123" spans="1:2">
      <c r="A123" s="116"/>
      <c r="B123" s="117"/>
    </row>
    <row r="124" spans="1:2">
      <c r="A124" s="116"/>
      <c r="B124" s="117"/>
    </row>
    <row r="125" spans="1:2">
      <c r="A125" s="116"/>
      <c r="B125" s="117"/>
    </row>
    <row r="126" spans="1:2">
      <c r="A126" s="116"/>
      <c r="B126" s="117"/>
    </row>
    <row r="127" spans="1:2">
      <c r="A127" s="116"/>
      <c r="B127" s="117"/>
    </row>
    <row r="128" spans="1:2">
      <c r="A128" s="116"/>
      <c r="B128" s="117"/>
    </row>
    <row r="129" spans="1:2">
      <c r="A129" s="116"/>
      <c r="B129" s="117"/>
    </row>
    <row r="130" spans="1:2">
      <c r="A130" s="116"/>
      <c r="B130" s="117"/>
    </row>
    <row r="131" spans="1:2">
      <c r="A131" s="116"/>
      <c r="B131" s="117"/>
    </row>
    <row r="132" spans="1:2">
      <c r="A132" s="116"/>
      <c r="B132" s="117"/>
    </row>
    <row r="133" spans="1:2">
      <c r="A133" s="116"/>
      <c r="B133" s="117"/>
    </row>
    <row r="134" spans="1:2">
      <c r="A134" s="116"/>
      <c r="B134" s="117"/>
    </row>
    <row r="135" spans="1:2">
      <c r="A135" s="116"/>
      <c r="B135" s="117"/>
    </row>
    <row r="136" spans="1:2">
      <c r="A136" s="116"/>
      <c r="B136" s="117"/>
    </row>
    <row r="137" spans="1:2">
      <c r="A137" s="116"/>
      <c r="B137" s="117"/>
    </row>
    <row r="138" spans="1:2">
      <c r="A138" s="116"/>
      <c r="B138" s="117"/>
    </row>
    <row r="139" spans="1:2">
      <c r="A139" s="116"/>
      <c r="B139" s="117"/>
    </row>
    <row r="140" spans="1:2">
      <c r="A140" s="116"/>
      <c r="B140" s="117"/>
    </row>
    <row r="141" spans="1:2">
      <c r="A141" s="116"/>
      <c r="B141" s="117"/>
    </row>
    <row r="142" spans="1:2">
      <c r="A142" s="116"/>
      <c r="B142" s="117"/>
    </row>
    <row r="143" spans="1:2">
      <c r="A143" s="116"/>
      <c r="B143" s="117"/>
    </row>
    <row r="144" spans="1:2">
      <c r="A144" s="116"/>
      <c r="B144" s="117"/>
    </row>
    <row r="145" spans="1:2">
      <c r="A145" s="116"/>
      <c r="B145" s="117"/>
    </row>
    <row r="146" spans="1:2">
      <c r="A146" s="116"/>
      <c r="B146" s="117"/>
    </row>
    <row r="147" spans="1:2">
      <c r="A147" s="116"/>
      <c r="B147" s="117"/>
    </row>
    <row r="148" spans="1:2">
      <c r="A148" s="116"/>
      <c r="B148" s="117"/>
    </row>
    <row r="149" spans="1:2">
      <c r="A149" s="116"/>
      <c r="B149" s="117"/>
    </row>
    <row r="150" spans="1:2">
      <c r="A150" s="116"/>
      <c r="B150" s="117"/>
    </row>
    <row r="151" spans="1:2">
      <c r="A151" s="116"/>
      <c r="B151" s="117"/>
    </row>
    <row r="152" spans="1:2">
      <c r="A152" s="116"/>
      <c r="B152" s="117"/>
    </row>
    <row r="153" spans="1:2">
      <c r="A153" s="116"/>
      <c r="B153" s="117"/>
    </row>
    <row r="154" spans="1:2">
      <c r="A154" s="116"/>
      <c r="B154" s="117"/>
    </row>
    <row r="155" spans="1:2">
      <c r="A155" s="116"/>
      <c r="B155" s="117"/>
    </row>
    <row r="156" spans="1:2">
      <c r="A156" s="116"/>
      <c r="B156" s="117"/>
    </row>
    <row r="157" spans="1:2">
      <c r="A157" s="116"/>
      <c r="B157" s="117"/>
    </row>
    <row r="158" spans="1:2">
      <c r="A158" s="116"/>
      <c r="B158" s="117"/>
    </row>
    <row r="159" spans="1:2">
      <c r="A159" s="116"/>
      <c r="B159" s="117"/>
    </row>
    <row r="160" spans="1:2">
      <c r="A160" s="116"/>
      <c r="B160" s="117"/>
    </row>
    <row r="161" spans="1:2">
      <c r="A161" s="116"/>
      <c r="B161" s="117"/>
    </row>
    <row r="162" spans="1:2">
      <c r="A162" s="116"/>
      <c r="B162" s="117"/>
    </row>
    <row r="163" spans="1:2">
      <c r="A163" s="116"/>
      <c r="B163" s="117"/>
    </row>
    <row r="164" spans="1:2">
      <c r="A164" s="116"/>
      <c r="B164" s="117"/>
    </row>
    <row r="165" spans="1:2">
      <c r="A165" s="116"/>
      <c r="B165" s="117"/>
    </row>
    <row r="166" spans="1:2">
      <c r="A166" s="116"/>
      <c r="B166" s="117"/>
    </row>
    <row r="167" spans="1:2">
      <c r="A167" s="116"/>
      <c r="B167" s="117"/>
    </row>
    <row r="168" spans="1:2">
      <c r="A168" s="116"/>
      <c r="B168" s="117"/>
    </row>
    <row r="169" spans="1:2">
      <c r="A169" s="116"/>
      <c r="B169" s="117"/>
    </row>
    <row r="170" spans="1:2">
      <c r="A170" s="116"/>
      <c r="B170" s="117"/>
    </row>
    <row r="171" spans="1:2">
      <c r="A171" s="116"/>
      <c r="B171" s="117"/>
    </row>
    <row r="172" spans="1:2">
      <c r="A172" s="116"/>
      <c r="B172" s="117"/>
    </row>
  </sheetData>
  <mergeCells count="4">
    <mergeCell ref="A2:B2"/>
    <mergeCell ref="A3:B3"/>
    <mergeCell ref="A4:A5"/>
    <mergeCell ref="B4:B5"/>
  </mergeCells>
  <printOptions horizontalCentered="1"/>
  <pageMargins left="0.75" right="0.75" top="0.979166666666667" bottom="0.979166666666667" header="0.509027777777778" footer="0.509027777777778"/>
  <pageSetup paperSize="9" fitToHeight="0"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B10"/>
  <sheetViews>
    <sheetView showZeros="0" topLeftCell="A4" workbookViewId="0">
      <selection activeCell="F10" sqref="F10"/>
    </sheetView>
  </sheetViews>
  <sheetFormatPr defaultColWidth="8.75" defaultRowHeight="14.25" outlineLevelCol="1"/>
  <cols>
    <col min="1" max="1" width="50" style="92" customWidth="1"/>
    <col min="2" max="2" width="25.5" style="93" customWidth="1"/>
    <col min="3" max="256" width="8.75" style="94"/>
    <col min="257" max="16384" width="8.75" style="3"/>
  </cols>
  <sheetData>
    <row r="1" ht="19.5" customHeight="1"/>
    <row r="2" s="89" customFormat="1" ht="27" customHeight="1" spans="1:2">
      <c r="A2" s="40" t="s">
        <v>570</v>
      </c>
      <c r="B2" s="41"/>
    </row>
    <row r="3" ht="18" customHeight="1" spans="1:2">
      <c r="A3" s="96" t="s">
        <v>1</v>
      </c>
      <c r="B3" s="97"/>
    </row>
    <row r="4" ht="15.75" customHeight="1" spans="1:2">
      <c r="A4" s="100" t="s">
        <v>571</v>
      </c>
      <c r="B4" s="99" t="s">
        <v>518</v>
      </c>
    </row>
    <row r="5" ht="21" customHeight="1" spans="1:2">
      <c r="A5" s="100"/>
      <c r="B5" s="102"/>
    </row>
    <row r="6" ht="31.5" customHeight="1" spans="1:2">
      <c r="A6" s="105" t="s">
        <v>572</v>
      </c>
      <c r="B6" s="118">
        <v>41385</v>
      </c>
    </row>
    <row r="7" ht="31.5" customHeight="1" spans="1:2">
      <c r="A7" s="105" t="s">
        <v>573</v>
      </c>
      <c r="B7" s="118">
        <v>40545</v>
      </c>
    </row>
    <row r="8" ht="31.5" customHeight="1" spans="1:2">
      <c r="A8" s="105" t="s">
        <v>574</v>
      </c>
      <c r="B8" s="118">
        <v>640</v>
      </c>
    </row>
    <row r="9" ht="31.5" customHeight="1" spans="1:2">
      <c r="A9" s="119" t="s">
        <v>575</v>
      </c>
      <c r="B9" s="118">
        <v>200</v>
      </c>
    </row>
    <row r="10" ht="26.25" customHeight="1" spans="1:2">
      <c r="A10" s="120" t="s">
        <v>576</v>
      </c>
      <c r="B10" s="121">
        <v>41385</v>
      </c>
    </row>
  </sheetData>
  <mergeCells count="4">
    <mergeCell ref="A2:B2"/>
    <mergeCell ref="A3:B3"/>
    <mergeCell ref="A4:A5"/>
    <mergeCell ref="B4:B5"/>
  </mergeCells>
  <printOptions horizontalCentered="1"/>
  <pageMargins left="0.75" right="0.75" top="0.979166666666667" bottom="0.979166666666667" header="0.509027777777778" footer="0.509027777777778"/>
  <pageSetup paperSize="9" fitToHeight="0"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收支总表</vt:lpstr>
      <vt:lpstr>一般公共收入表</vt:lpstr>
      <vt:lpstr>支出总表（功能科目）</vt:lpstr>
      <vt:lpstr>基本支出经济分类</vt:lpstr>
      <vt:lpstr>三公经费预算</vt:lpstr>
      <vt:lpstr>转移支付预算</vt:lpstr>
      <vt:lpstr>一般债务限额和余额 </vt:lpstr>
      <vt:lpstr>政府性基金收入</vt:lpstr>
      <vt:lpstr>政府性基金支出</vt:lpstr>
      <vt:lpstr>政府性基金转移支付</vt:lpstr>
      <vt:lpstr>专项债务限额和余额</vt:lpstr>
      <vt:lpstr>社会保险基金收入表</vt:lpstr>
      <vt:lpstr>社会保险基金支出表</vt:lpstr>
      <vt:lpstr>国有资本经营预算收入</vt:lpstr>
      <vt:lpstr>国有资本经营预算支出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王和平</cp:lastModifiedBy>
  <dcterms:created xsi:type="dcterms:W3CDTF">2018-02-06T08:42:00Z</dcterms:created>
  <dcterms:modified xsi:type="dcterms:W3CDTF">2018-02-07T03:34:18Z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