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<sst xmlns="http://schemas.openxmlformats.org/spreadsheetml/2006/main" count="50">
  <si>
    <t>南岳区2018年产业扶贫项目资金安排表</t>
  </si>
  <si>
    <t>序号</t>
  </si>
  <si>
    <t>项目实施
地点</t>
  </si>
  <si>
    <t>建设内容</t>
  </si>
  <si>
    <t>项目基本情况</t>
  </si>
  <si>
    <t>项目实施单位或法人</t>
  </si>
  <si>
    <t>计划
总投资
（万元）</t>
  </si>
  <si>
    <t>区级产业扶贫资金(万元)</t>
  </si>
  <si>
    <t>配套投入(万元)</t>
  </si>
  <si>
    <t>合计
（万元）</t>
  </si>
  <si>
    <t>计划实施年限</t>
  </si>
  <si>
    <t>受益贫困户（户）</t>
  </si>
  <si>
    <t>受益贫困人口（人）</t>
  </si>
  <si>
    <t>南岳镇荆田村</t>
  </si>
  <si>
    <t>手工艺伞加工销售</t>
  </si>
  <si>
    <t>衡阳市南岳区秀峰工艺伞厂</t>
  </si>
  <si>
    <t>2018-2022年</t>
  </si>
  <si>
    <t>南岳镇双田村</t>
  </si>
  <si>
    <t>种植葡萄等经济作物</t>
  </si>
  <si>
    <t>衡阳市南岳区辉灵生态农业有限公司</t>
  </si>
  <si>
    <t>南岳镇光明村</t>
  </si>
  <si>
    <t>桃园抚育管理、基础设施完善</t>
  </si>
  <si>
    <t>衡阳市大树岭生态农业有限公司</t>
  </si>
  <si>
    <t>南岳镇紫峰村</t>
  </si>
  <si>
    <t>果园抚育管理、基础设施完善</t>
  </si>
  <si>
    <t>衡阳禹晋果业有限公司</t>
  </si>
  <si>
    <t>南岳镇黄竹村</t>
  </si>
  <si>
    <t>时鲜水果种植</t>
  </si>
  <si>
    <t>湖南水濂洞生态农业有限公司</t>
  </si>
  <si>
    <t>南岳镇水濂村</t>
  </si>
  <si>
    <t>养殖</t>
  </si>
  <si>
    <t>衡阳市南岳紫盖种养合作社</t>
  </si>
  <si>
    <t>南岳镇樟树桥</t>
  </si>
  <si>
    <t>种植葡萄、苗木等</t>
  </si>
  <si>
    <t>衡阳市南岳福旺果业专业合作社</t>
  </si>
  <si>
    <t>南岳镇枫木桥</t>
  </si>
  <si>
    <t>优质水稻种植</t>
  </si>
  <si>
    <t>衡阳市南岳区和平家庭农场</t>
  </si>
  <si>
    <t>南岳镇红星村</t>
  </si>
  <si>
    <t>综合农业种植项目</t>
  </si>
  <si>
    <t>衡阳市龙武农业种植专业合作社</t>
  </si>
  <si>
    <t>南岳镇   合计：</t>
  </si>
  <si>
    <t>寿岳乡龙池村</t>
  </si>
  <si>
    <t>茶叶种植加工</t>
  </si>
  <si>
    <t>衡阳市南岳怡绿有机茶开发有限公司
衡阳春之韵茶叶种植合作社</t>
  </si>
  <si>
    <t>寿岳乡岳林村</t>
  </si>
  <si>
    <t>菊花种植、加工</t>
  </si>
  <si>
    <t>衡阳市南岳康乐福生态农业发展有限公司</t>
  </si>
  <si>
    <t>寿岳乡   合计：</t>
  </si>
  <si>
    <t>南岳区   合计：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</si>
</sst>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6"/>
      <name val="宋体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b/>
      <sz val="2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31" fillId="28" borderId="10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M2" sqref="M2"/>
    </sheetView>
  </sheetViews>
  <sheetFormatPr defaultColWidth="9" defaultRowHeight="13.5"/>
  <cols>
    <col min="1" max="1" width="4.625" customWidth="1"/>
    <col min="2" max="2" width="15.625" customWidth="1"/>
    <col min="3" max="3" width="18.875" customWidth="1"/>
    <col min="4" max="4" width="37.875" customWidth="1"/>
    <col min="5" max="5" width="10" customWidth="1"/>
    <col min="6" max="6" width="13.875" customWidth="1"/>
    <col min="7" max="7" width="9.75" customWidth="1"/>
    <col min="8" max="8" width="10.375" customWidth="1"/>
    <col min="9" max="9" width="13.375" customWidth="1"/>
    <col min="11" max="11" width="11.375" customWidth="1"/>
  </cols>
  <sheetData>
    <row r="1" ht="52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6"/>
      <c r="M1" s="26"/>
      <c r="N1" s="26"/>
    </row>
    <row r="2" ht="32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7"/>
      <c r="I2" s="6"/>
      <c r="J2" s="6"/>
      <c r="K2" s="6"/>
    </row>
    <row r="3" ht="36" spans="1:11">
      <c r="A3" s="5"/>
      <c r="B3" s="8"/>
      <c r="C3" s="8"/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</row>
    <row r="4" s="1" customFormat="1" ht="27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>
        <v>30</v>
      </c>
      <c r="F4" s="10">
        <v>3</v>
      </c>
      <c r="G4" s="10">
        <v>1.05</v>
      </c>
      <c r="H4" s="11">
        <v>4.05</v>
      </c>
      <c r="I4" s="10" t="s">
        <v>16</v>
      </c>
      <c r="J4" s="10">
        <v>19</v>
      </c>
      <c r="K4" s="10">
        <v>73</v>
      </c>
    </row>
    <row r="5" s="1" customFormat="1" ht="27" customHeight="1" spans="1:11">
      <c r="A5" s="9">
        <v>2</v>
      </c>
      <c r="B5" s="10" t="s">
        <v>17</v>
      </c>
      <c r="C5" s="12" t="s">
        <v>18</v>
      </c>
      <c r="D5" s="12" t="s">
        <v>19</v>
      </c>
      <c r="E5" s="13">
        <v>50</v>
      </c>
      <c r="F5" s="13">
        <v>6.2</v>
      </c>
      <c r="G5" s="13">
        <v>2.17</v>
      </c>
      <c r="H5" s="11">
        <v>8.37</v>
      </c>
      <c r="I5" s="10" t="s">
        <v>16</v>
      </c>
      <c r="J5" s="13">
        <v>33</v>
      </c>
      <c r="K5" s="13">
        <v>128</v>
      </c>
    </row>
    <row r="6" s="1" customFormat="1" ht="27" customHeight="1" spans="1:11">
      <c r="A6" s="9">
        <v>3</v>
      </c>
      <c r="B6" s="10" t="s">
        <v>20</v>
      </c>
      <c r="C6" s="12" t="s">
        <v>21</v>
      </c>
      <c r="D6" s="12" t="s">
        <v>22</v>
      </c>
      <c r="E6" s="13">
        <v>50</v>
      </c>
      <c r="F6" s="13">
        <v>1.6</v>
      </c>
      <c r="G6" s="13">
        <v>0.56</v>
      </c>
      <c r="H6" s="11">
        <v>2.16</v>
      </c>
      <c r="I6" s="10" t="s">
        <v>16</v>
      </c>
      <c r="J6" s="13">
        <v>21</v>
      </c>
      <c r="K6" s="13">
        <v>64</v>
      </c>
    </row>
    <row r="7" s="1" customFormat="1" ht="27" customHeight="1" spans="1:11">
      <c r="A7" s="9">
        <v>4</v>
      </c>
      <c r="B7" s="10" t="s">
        <v>23</v>
      </c>
      <c r="C7" s="12" t="s">
        <v>24</v>
      </c>
      <c r="D7" s="12" t="s">
        <v>25</v>
      </c>
      <c r="E7" s="13">
        <v>30</v>
      </c>
      <c r="F7" s="13">
        <v>6.1</v>
      </c>
      <c r="G7" s="13">
        <v>2.14</v>
      </c>
      <c r="H7" s="11">
        <v>8.24</v>
      </c>
      <c r="I7" s="10" t="s">
        <v>16</v>
      </c>
      <c r="J7" s="13">
        <v>28</v>
      </c>
      <c r="K7" s="13">
        <v>127</v>
      </c>
    </row>
    <row r="8" s="1" customFormat="1" ht="27" customHeight="1" spans="1:11">
      <c r="A8" s="9">
        <v>5</v>
      </c>
      <c r="B8" s="10" t="s">
        <v>26</v>
      </c>
      <c r="C8" s="12" t="s">
        <v>27</v>
      </c>
      <c r="D8" s="12" t="s">
        <v>28</v>
      </c>
      <c r="E8" s="13">
        <v>40</v>
      </c>
      <c r="F8" s="13">
        <v>5.2</v>
      </c>
      <c r="G8" s="13">
        <v>1.82</v>
      </c>
      <c r="H8" s="11">
        <v>7.02</v>
      </c>
      <c r="I8" s="10" t="s">
        <v>16</v>
      </c>
      <c r="J8" s="13">
        <v>30</v>
      </c>
      <c r="K8" s="13">
        <v>121</v>
      </c>
    </row>
    <row r="9" s="1" customFormat="1" ht="27" customHeight="1" spans="1:11">
      <c r="A9" s="9">
        <v>6</v>
      </c>
      <c r="B9" s="10" t="s">
        <v>29</v>
      </c>
      <c r="C9" s="12" t="s">
        <v>30</v>
      </c>
      <c r="D9" s="12" t="s">
        <v>31</v>
      </c>
      <c r="E9" s="13">
        <v>30</v>
      </c>
      <c r="F9" s="13">
        <v>2</v>
      </c>
      <c r="G9" s="13">
        <v>0.7</v>
      </c>
      <c r="H9" s="11">
        <v>2.7</v>
      </c>
      <c r="I9" s="10" t="s">
        <v>16</v>
      </c>
      <c r="J9" s="13">
        <v>31</v>
      </c>
      <c r="K9" s="13">
        <v>117</v>
      </c>
    </row>
    <row r="10" s="1" customFormat="1" ht="27" customHeight="1" spans="1:11">
      <c r="A10" s="9">
        <v>7</v>
      </c>
      <c r="B10" s="10" t="s">
        <v>32</v>
      </c>
      <c r="C10" s="12" t="s">
        <v>33</v>
      </c>
      <c r="D10" s="12" t="s">
        <v>34</v>
      </c>
      <c r="E10" s="13">
        <v>70</v>
      </c>
      <c r="F10" s="13">
        <v>7.9</v>
      </c>
      <c r="G10" s="13">
        <v>2.76</v>
      </c>
      <c r="H10" s="11">
        <v>10.66</v>
      </c>
      <c r="I10" s="10" t="s">
        <v>16</v>
      </c>
      <c r="J10" s="13">
        <v>47</v>
      </c>
      <c r="K10" s="13">
        <v>159</v>
      </c>
    </row>
    <row r="11" s="1" customFormat="1" ht="27" customHeight="1" spans="1:11">
      <c r="A11" s="9">
        <v>8</v>
      </c>
      <c r="B11" s="10" t="s">
        <v>35</v>
      </c>
      <c r="C11" s="12" t="s">
        <v>36</v>
      </c>
      <c r="D11" s="12" t="s">
        <v>37</v>
      </c>
      <c r="E11" s="13">
        <v>15</v>
      </c>
      <c r="F11" s="13">
        <v>4.1</v>
      </c>
      <c r="G11" s="13">
        <v>1.44</v>
      </c>
      <c r="H11" s="11">
        <v>5.54</v>
      </c>
      <c r="I11" s="10" t="s">
        <v>16</v>
      </c>
      <c r="J11" s="13">
        <v>24</v>
      </c>
      <c r="K11" s="13">
        <v>87</v>
      </c>
    </row>
    <row r="12" s="1" customFormat="1" ht="27" customHeight="1" spans="1:11">
      <c r="A12" s="9">
        <v>9</v>
      </c>
      <c r="B12" s="14" t="s">
        <v>38</v>
      </c>
      <c r="C12" s="15" t="s">
        <v>39</v>
      </c>
      <c r="D12" s="15" t="s">
        <v>40</v>
      </c>
      <c r="E12" s="14">
        <v>300</v>
      </c>
      <c r="F12" s="14">
        <v>7.2</v>
      </c>
      <c r="G12" s="14">
        <v>2.52</v>
      </c>
      <c r="H12" s="11">
        <v>9.72</v>
      </c>
      <c r="I12" s="14" t="s">
        <v>16</v>
      </c>
      <c r="J12" s="14">
        <v>68</v>
      </c>
      <c r="K12" s="14">
        <v>221</v>
      </c>
    </row>
    <row r="13" s="2" customFormat="1" ht="27" customHeight="1" spans="1:11">
      <c r="A13" s="16" t="s">
        <v>41</v>
      </c>
      <c r="B13" s="17"/>
      <c r="C13" s="17"/>
      <c r="D13" s="17"/>
      <c r="E13" s="18"/>
      <c r="F13" s="19">
        <f>SUM(F4:F12)</f>
        <v>43.3</v>
      </c>
      <c r="G13" s="19">
        <f>SUM(G4:G12)</f>
        <v>15.16</v>
      </c>
      <c r="H13" s="19">
        <f>SUM(H4:H12)</f>
        <v>58.46</v>
      </c>
      <c r="I13" s="10" t="s">
        <v>16</v>
      </c>
      <c r="J13" s="19">
        <f>SUM(J4:J12)</f>
        <v>301</v>
      </c>
      <c r="K13" s="19">
        <f>SUM(K4:K12)</f>
        <v>1097</v>
      </c>
    </row>
    <row r="14" s="1" customFormat="1" ht="27" customHeight="1" spans="1:11">
      <c r="A14" s="9">
        <v>10</v>
      </c>
      <c r="B14" s="10" t="s">
        <v>42</v>
      </c>
      <c r="C14" s="12" t="s">
        <v>43</v>
      </c>
      <c r="D14" s="12" t="s">
        <v>44</v>
      </c>
      <c r="E14" s="13">
        <v>120</v>
      </c>
      <c r="F14" s="13">
        <v>1</v>
      </c>
      <c r="G14" s="13">
        <v>0.35</v>
      </c>
      <c r="H14" s="11">
        <v>1.35</v>
      </c>
      <c r="I14" s="14" t="s">
        <v>16</v>
      </c>
      <c r="J14" s="13">
        <v>20</v>
      </c>
      <c r="K14" s="13">
        <v>73</v>
      </c>
    </row>
    <row r="15" s="1" customFormat="1" ht="27" customHeight="1" spans="1:11">
      <c r="A15" s="9">
        <v>11</v>
      </c>
      <c r="B15" s="10" t="s">
        <v>45</v>
      </c>
      <c r="C15" s="15" t="s">
        <v>46</v>
      </c>
      <c r="D15" s="12" t="s">
        <v>47</v>
      </c>
      <c r="E15" s="20">
        <v>500</v>
      </c>
      <c r="F15" s="15">
        <v>1</v>
      </c>
      <c r="G15" s="15">
        <v>0.35</v>
      </c>
      <c r="H15" s="11">
        <v>1.35</v>
      </c>
      <c r="I15" s="10" t="s">
        <v>16</v>
      </c>
      <c r="J15" s="15">
        <v>21</v>
      </c>
      <c r="K15" s="15">
        <v>73</v>
      </c>
    </row>
    <row r="16" s="2" customFormat="1" ht="27" customHeight="1" spans="1:11">
      <c r="A16" s="16" t="s">
        <v>48</v>
      </c>
      <c r="B16" s="17"/>
      <c r="C16" s="17"/>
      <c r="D16" s="17"/>
      <c r="E16" s="18"/>
      <c r="F16" s="21">
        <f>SUM(F14:F15)</f>
        <v>2</v>
      </c>
      <c r="G16" s="21">
        <f>SUM(G14:G15)</f>
        <v>0.7</v>
      </c>
      <c r="H16" s="21">
        <f>SUM(H14:H15)</f>
        <v>2.7</v>
      </c>
      <c r="I16" s="14" t="s">
        <v>16</v>
      </c>
      <c r="J16" s="21">
        <f>SUM(J14:J15)</f>
        <v>41</v>
      </c>
      <c r="K16" s="21">
        <f>SUM(K14:K15)</f>
        <v>146</v>
      </c>
    </row>
    <row r="17" s="3" customFormat="1" ht="50" customHeight="1" spans="1:11">
      <c r="A17" s="22" t="s">
        <v>49</v>
      </c>
      <c r="B17" s="23"/>
      <c r="C17" s="23"/>
      <c r="D17" s="23"/>
      <c r="E17" s="24"/>
      <c r="F17" s="25">
        <f>F13+F16</f>
        <v>45.3</v>
      </c>
      <c r="G17" s="25">
        <f>G13+G16</f>
        <v>15.86</v>
      </c>
      <c r="H17" s="25">
        <f>H13+H16</f>
        <v>61.16</v>
      </c>
      <c r="I17" s="10" t="s">
        <v>16</v>
      </c>
      <c r="J17" s="25">
        <f>J13+J16</f>
        <v>342</v>
      </c>
      <c r="K17" s="25">
        <f>K13+K16</f>
        <v>1243</v>
      </c>
    </row>
  </sheetData>
  <mergeCells count="9">
    <mergeCell ref="A1:K1"/>
    <mergeCell ref="D2:I2"/>
    <mergeCell ref="J2:K2"/>
    <mergeCell ref="A13:E13"/>
    <mergeCell ref="A16:E16"/>
    <mergeCell ref="A17:E17"/>
    <mergeCell ref="A2:A3"/>
    <mergeCell ref="B2:B3"/>
    <mergeCell ref="C2:C3"/>
  </mergeCells>
  <printOptions horizontalCentered="1" verticalCentered="1"/>
  <pageMargins left="0.751388888888889" right="0.751388888888889" top="0.511805555555556" bottom="1" header="0.511805555555556" footer="0.511805555555556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遥遥自得2011</cp:lastModifiedBy>
  <dcterms:created xsi:type="dcterms:W3CDTF">2018-10-12T06:27:00Z</dcterms:created>
  <dcterms:modified xsi:type="dcterms:W3CDTF">2018-10-18T08:10:27Z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